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425" tabRatio="770" activeTab="5"/>
  </bookViews>
  <sheets>
    <sheet name="НОО I полуг " sheetId="1" r:id="rId1"/>
    <sheet name="НОО II полуг" sheetId="5" r:id="rId2"/>
    <sheet name="ООО I полуг" sheetId="2" r:id="rId3"/>
    <sheet name="ООО II полуг" sheetId="6" r:id="rId4"/>
    <sheet name="СОО I полуг" sheetId="3" r:id="rId5"/>
    <sheet name="СОО II полуг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2" l="1"/>
  <c r="R41" i="7" l="1"/>
  <c r="R38" i="7"/>
  <c r="R24" i="7"/>
  <c r="R70" i="6"/>
  <c r="R51" i="6"/>
  <c r="R50" i="6"/>
  <c r="R33" i="6"/>
  <c r="R18" i="6"/>
  <c r="O25" i="5"/>
  <c r="O14" i="5"/>
  <c r="R11" i="7" l="1"/>
  <c r="R32" i="6"/>
  <c r="R41" i="6"/>
  <c r="R22" i="7" l="1"/>
  <c r="J21" i="3"/>
  <c r="J14" i="3"/>
  <c r="J9" i="3"/>
  <c r="J7" i="3"/>
  <c r="J26" i="3"/>
  <c r="J27" i="3"/>
  <c r="J29" i="3"/>
  <c r="J30" i="3"/>
  <c r="J31" i="3"/>
  <c r="J33" i="3"/>
  <c r="J35" i="3"/>
  <c r="J37" i="3"/>
  <c r="J40" i="3"/>
  <c r="J42" i="3"/>
  <c r="J24" i="3"/>
  <c r="J28" i="3"/>
  <c r="J32" i="3"/>
  <c r="J39" i="3"/>
  <c r="J23" i="3"/>
  <c r="J8" i="3"/>
  <c r="J12" i="3"/>
  <c r="J13" i="3"/>
  <c r="J16" i="3"/>
  <c r="J17" i="3"/>
  <c r="J20" i="3"/>
  <c r="J10" i="3"/>
  <c r="J15" i="3"/>
  <c r="J19" i="3"/>
  <c r="J6" i="3"/>
  <c r="L75" i="2"/>
  <c r="L76" i="2"/>
  <c r="L77" i="2"/>
  <c r="L78" i="2"/>
  <c r="L80" i="2"/>
  <c r="L81" i="2"/>
  <c r="L82" i="2"/>
  <c r="L84" i="2"/>
  <c r="L85" i="2"/>
  <c r="L86" i="2"/>
  <c r="L87" i="2"/>
  <c r="L83" i="2"/>
  <c r="L79" i="2"/>
  <c r="L74" i="2"/>
  <c r="L73" i="2"/>
  <c r="L71" i="2"/>
  <c r="L69" i="2"/>
  <c r="L66" i="2"/>
  <c r="L65" i="2"/>
  <c r="L62" i="2"/>
  <c r="L61" i="2"/>
  <c r="L58" i="2"/>
  <c r="L57" i="2"/>
  <c r="L55" i="2"/>
  <c r="L54" i="2"/>
  <c r="L68" i="2"/>
  <c r="L67" i="2"/>
  <c r="L64" i="2"/>
  <c r="L63" i="2"/>
  <c r="L60" i="2"/>
  <c r="L59" i="2"/>
  <c r="L56" i="2"/>
  <c r="L36" i="2"/>
  <c r="L42" i="2"/>
  <c r="L46" i="2"/>
  <c r="L48" i="2"/>
  <c r="L47" i="2"/>
  <c r="L44" i="2"/>
  <c r="L43" i="2"/>
  <c r="L39" i="2"/>
  <c r="L38" i="2"/>
  <c r="L52" i="2"/>
  <c r="L35" i="2"/>
  <c r="L37" i="2"/>
  <c r="L41" i="2"/>
  <c r="L45" i="2"/>
  <c r="L51" i="2"/>
  <c r="L33" i="2"/>
  <c r="L31" i="2"/>
  <c r="L30" i="2"/>
  <c r="L28" i="2"/>
  <c r="L27" i="2"/>
  <c r="L26" i="2"/>
  <c r="L24" i="2"/>
  <c r="L23" i="2"/>
  <c r="L21" i="2"/>
  <c r="L29" i="2"/>
  <c r="L25" i="2"/>
  <c r="L22" i="2"/>
  <c r="L19" i="2"/>
  <c r="L17" i="2"/>
  <c r="L15" i="2"/>
  <c r="L14" i="2"/>
  <c r="L13" i="2"/>
  <c r="L11" i="2"/>
  <c r="L10" i="2"/>
  <c r="L9" i="2"/>
  <c r="L16" i="2"/>
  <c r="L12" i="2"/>
  <c r="L8" i="2"/>
  <c r="L6" i="2"/>
  <c r="J35" i="1"/>
  <c r="J31" i="1"/>
  <c r="J37" i="1"/>
  <c r="J36" i="1"/>
  <c r="J34" i="1"/>
  <c r="J33" i="1"/>
  <c r="J32" i="1"/>
  <c r="J30" i="1"/>
  <c r="J29" i="1"/>
  <c r="J28" i="1"/>
  <c r="J26" i="1"/>
  <c r="J24" i="1"/>
  <c r="J22" i="1"/>
  <c r="J21" i="1"/>
  <c r="J20" i="1"/>
  <c r="J18" i="1"/>
  <c r="J23" i="1"/>
  <c r="J19" i="1"/>
  <c r="J15" i="1"/>
  <c r="J11" i="1"/>
  <c r="J10" i="1"/>
  <c r="J7" i="1"/>
  <c r="J6" i="1"/>
  <c r="J12" i="1"/>
  <c r="J8" i="1"/>
  <c r="J13" i="1"/>
  <c r="J9" i="1"/>
  <c r="O8" i="5" l="1"/>
  <c r="O12" i="5"/>
  <c r="O18" i="5"/>
  <c r="O22" i="5"/>
  <c r="O9" i="5"/>
  <c r="O11" i="5"/>
  <c r="O13" i="5"/>
  <c r="O17" i="5"/>
  <c r="O21" i="5"/>
  <c r="O26" i="5"/>
  <c r="O28" i="5"/>
  <c r="O30" i="5"/>
  <c r="O32" i="5"/>
  <c r="O34" i="5"/>
  <c r="O36" i="5"/>
  <c r="O19" i="5"/>
  <c r="O29" i="5"/>
  <c r="O33" i="5"/>
  <c r="O37" i="5"/>
  <c r="R16" i="6"/>
  <c r="R17" i="6"/>
  <c r="R11" i="6"/>
  <c r="R15" i="6"/>
  <c r="R22" i="6"/>
  <c r="R25" i="6"/>
  <c r="R30" i="6"/>
  <c r="R37" i="6"/>
  <c r="R43" i="6"/>
  <c r="R47" i="6"/>
  <c r="R53" i="6"/>
  <c r="R61" i="6"/>
  <c r="R65" i="6"/>
  <c r="R68" i="6"/>
  <c r="R74" i="6"/>
  <c r="R79" i="6"/>
  <c r="R83" i="6"/>
  <c r="R87" i="6"/>
  <c r="R8" i="6"/>
  <c r="O7" i="5"/>
  <c r="O31" i="5"/>
  <c r="O35" i="5"/>
  <c r="R9" i="6"/>
  <c r="R10" i="6"/>
  <c r="R13" i="6"/>
  <c r="R14" i="6"/>
  <c r="R21" i="6"/>
  <c r="R24" i="6"/>
  <c r="R29" i="6"/>
  <c r="R36" i="6"/>
  <c r="R38" i="6"/>
  <c r="R42" i="6"/>
  <c r="R46" i="6"/>
  <c r="R52" i="6"/>
  <c r="R57" i="6"/>
  <c r="R60" i="6"/>
  <c r="R64" i="6"/>
  <c r="R67" i="6"/>
  <c r="R73" i="6"/>
  <c r="R75" i="6"/>
  <c r="R78" i="6"/>
  <c r="R82" i="6"/>
  <c r="R86" i="6"/>
  <c r="R31" i="6"/>
  <c r="O23" i="5"/>
  <c r="R12" i="6"/>
  <c r="O6" i="5"/>
  <c r="O10" i="5"/>
  <c r="O15" i="5"/>
  <c r="O20" i="5"/>
  <c r="O24" i="5"/>
  <c r="R19" i="6"/>
  <c r="R34" i="6"/>
  <c r="R8" i="7"/>
  <c r="R27" i="7"/>
  <c r="R40" i="7"/>
  <c r="R7" i="7"/>
  <c r="R9" i="7"/>
  <c r="R10" i="7"/>
  <c r="R14" i="7"/>
  <c r="R16" i="7"/>
  <c r="R26" i="7"/>
  <c r="R30" i="7"/>
  <c r="R33" i="7"/>
  <c r="R35" i="7"/>
  <c r="R39" i="7"/>
  <c r="R17" i="7"/>
  <c r="R31" i="7"/>
  <c r="R12" i="7"/>
  <c r="R20" i="7"/>
  <c r="R36" i="7"/>
  <c r="R13" i="7"/>
  <c r="R32" i="7"/>
  <c r="R15" i="7"/>
  <c r="R28" i="6"/>
  <c r="R40" i="6"/>
  <c r="R45" i="6"/>
  <c r="R49" i="6"/>
  <c r="R56" i="6"/>
  <c r="R59" i="6"/>
  <c r="R63" i="6"/>
  <c r="R71" i="6"/>
  <c r="R77" i="6"/>
  <c r="R81" i="6"/>
  <c r="R85" i="6"/>
  <c r="R19" i="7"/>
  <c r="R23" i="7"/>
  <c r="R28" i="7"/>
  <c r="R23" i="6"/>
  <c r="R26" i="6"/>
  <c r="R39" i="6"/>
  <c r="R44" i="6"/>
  <c r="R48" i="6"/>
  <c r="R55" i="6"/>
  <c r="R58" i="6"/>
  <c r="R62" i="6"/>
  <c r="R66" i="6"/>
  <c r="R69" i="6"/>
  <c r="R76" i="6"/>
  <c r="R80" i="6"/>
  <c r="R84" i="6"/>
  <c r="R18" i="7"/>
  <c r="R21" i="7"/>
  <c r="R37" i="7"/>
  <c r="R42" i="7"/>
  <c r="R27" i="6"/>
  <c r="R25" i="7"/>
  <c r="R6" i="7"/>
  <c r="R6" i="6" l="1"/>
</calcChain>
</file>

<file path=xl/sharedStrings.xml><?xml version="1.0" encoding="utf-8"?>
<sst xmlns="http://schemas.openxmlformats.org/spreadsheetml/2006/main" count="462" uniqueCount="115">
  <si>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</si>
  <si>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</si>
  <si>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</si>
  <si>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</si>
  <si>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</si>
  <si>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</si>
  <si>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>Федеральные оценочные процедуры</t>
  </si>
  <si>
    <t>Оценочные процедуры по инициативе ОО</t>
  </si>
  <si>
    <t xml:space="preserve">Всего 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</si>
  <si>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</si>
  <si>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</si>
  <si>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</si>
  <si>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</si>
  <si>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</si>
  <si>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</si>
  <si>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</si>
  <si>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</si>
  <si>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</si>
  <si>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</si>
  <si>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</si>
  <si>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</si>
  <si>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ОРКСЭ (ОПК)</t>
  </si>
  <si>
    <t>5 классы</t>
  </si>
  <si>
    <t>Литература</t>
  </si>
  <si>
    <t>История</t>
  </si>
  <si>
    <t>География</t>
  </si>
  <si>
    <t>Биология</t>
  </si>
  <si>
    <t>ОДНКНР (ОДНКНДК)</t>
  </si>
  <si>
    <t>6 классы</t>
  </si>
  <si>
    <t>Обществознание</t>
  </si>
  <si>
    <t>7 классы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</si>
  <si>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</si>
  <si>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</si>
  <si>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</si>
  <si>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</si>
  <si>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</si>
  <si>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</si>
  <si>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</si>
  <si>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</si>
  <si>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t>10 класс</t>
  </si>
  <si>
    <t>Алгебра и начала математического анализа</t>
  </si>
  <si>
    <t xml:space="preserve">История </t>
  </si>
  <si>
    <t>11 классы</t>
  </si>
  <si>
    <t>Март</t>
  </si>
  <si>
    <t>Апрель</t>
  </si>
  <si>
    <t>Май</t>
  </si>
  <si>
    <t>% соотношение количества оценочных процедур к количеству часов УП</t>
  </si>
  <si>
    <t>Количество часов по учебному плану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</si>
  <si>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</si>
  <si>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</si>
  <si>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</si>
  <si>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</si>
  <si>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</si>
  <si>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</si>
  <si>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</si>
  <si>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</si>
  <si>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</si>
  <si>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ОДНКНР </t>
  </si>
  <si>
    <t xml:space="preserve">Обществознание </t>
  </si>
  <si>
    <t>ЕДИНЫЙ ГРАФИК оценочных процедур
МБОУ Кульбаковской сош 
на II полугодие 2023-2024 учебного года
ОСНОВНОЕ ОБЩЕЕ ОБРАЗОВАНИЕ:</t>
  </si>
  <si>
    <t>ЕДИНЫЙ ГРАФИК оценочных процедур
МБОУ Кульбаковской сош 
на I полугодие 2023-2024 учебного года
НАЧАЛЬНОЕ ОБЩЕЕ ОБРАЗОВАНИЕ:</t>
  </si>
  <si>
    <t>ЕДИНЫЙ ГРАФИК оценочных процедур
МБОУ Кульбаковской сош 
на II полугодие 2023-2024 учебного года
НАЧАЛЬНОЕ ОБЩЕЕ ОБРАЗОВАНИЕ:</t>
  </si>
  <si>
    <t>ЕДИНЫЙ ГРАФИК оценочных процедур 
МБОУ Кульбаковской сош 
на I полугодие 2023-2024 учебного года
ОСНОВНОЕ ОБЩЕЕ ОБРАЗОВАНИЕ:</t>
  </si>
  <si>
    <t>ЕДИНЫЙ ГРАФИК оценочных процедур
МБОУ Кульбаковской сош 
на I полугодие 2023-2024 учебного года
ОСНОВНОЕ ОБЩЕЕ ОБРАЗОВАНИЕ:</t>
  </si>
  <si>
    <t>ЕДИНЫЙ ГРАФИК оценочных процедур
МБОУ Кульбаковской сош 
на II полугодие 2023-2024 учебного года
СРЕДНЕЕ ОБЩЕЕ ОБРАЗОВАНИЕ:</t>
  </si>
  <si>
    <t>Вероятность и статистика</t>
  </si>
  <si>
    <t xml:space="preserve"> Во II полугодии 2023-2024 учебного года</t>
  </si>
  <si>
    <t xml:space="preserve"> Всего оценочных процедур за 2023-2024 учебный год</t>
  </si>
  <si>
    <t xml:space="preserve"> В I полугодии 2023-2024 учебного года</t>
  </si>
  <si>
    <t>В I полугодии 2023-2024 учебного года</t>
  </si>
  <si>
    <t>Эк "Практические вопросы химии"</t>
  </si>
  <si>
    <t>Эк по физической культуре "Жизнь спортменов"</t>
  </si>
  <si>
    <t>ЭК по русскому языку "Пишем без ошибок"</t>
  </si>
  <si>
    <t>ЭК по ОБЖ "Основы физической подготовки"</t>
  </si>
  <si>
    <t>ЭК по русскому языку "Секреты русской орфографии"</t>
  </si>
  <si>
    <t>ЭК по русскому языку" Пишем без ошибок"</t>
  </si>
  <si>
    <t>ЭК по русскому языку "Секркты русской орфографии"</t>
  </si>
  <si>
    <t>ЭК по русскому языку "Шаг за шагом. Подготовка к ЕГЭ"</t>
  </si>
  <si>
    <t xml:space="preserve">Алгебра </t>
  </si>
  <si>
    <t>ЭК по химии "Практические вопросы химии"</t>
  </si>
  <si>
    <t>ЭК по биологии "Основы экологии"</t>
  </si>
  <si>
    <t>ЭК по ОБЖ "Оказание первой помощи"</t>
  </si>
  <si>
    <t>ЭК по изике "Методы решения физических задач"</t>
  </si>
  <si>
    <t>ЭК по литературе "Анализ художественного текста"</t>
  </si>
  <si>
    <t>Эк по физике"Методы решения физических задач"</t>
  </si>
  <si>
    <t>Элективный курс по биологии "Основы экологии"</t>
  </si>
  <si>
    <t>ЭК по химии "Правктические вопросы химии"</t>
  </si>
  <si>
    <t>29.02</t>
  </si>
  <si>
    <t>12.12 28.12</t>
  </si>
  <si>
    <t>19.01.2024 31.01.2024</t>
  </si>
  <si>
    <t>11.01.2024 31.01.2024</t>
  </si>
  <si>
    <t>07.12  25.12</t>
  </si>
  <si>
    <t>06.02.2024  20.02.2024</t>
  </si>
  <si>
    <t>12.09 26.09</t>
  </si>
  <si>
    <t>10.10. 24.10</t>
  </si>
  <si>
    <t>06.12 28.12</t>
  </si>
  <si>
    <t>12.09.2023/27.09.2023</t>
  </si>
  <si>
    <t>11.04 26.04</t>
  </si>
  <si>
    <t>06.02.09.02</t>
  </si>
  <si>
    <t>05.12 27.12</t>
  </si>
  <si>
    <t>01.03 19.03</t>
  </si>
  <si>
    <t>06.02 21.02</t>
  </si>
  <si>
    <t>30.04.</t>
  </si>
  <si>
    <t>12.10.2023 27.10</t>
  </si>
  <si>
    <t>23.04.</t>
  </si>
  <si>
    <t>01.03./22.03</t>
  </si>
  <si>
    <t>12.12-27.12</t>
  </si>
  <si>
    <t>07.12./25.12</t>
  </si>
  <si>
    <t>15.05/ 21.05</t>
  </si>
  <si>
    <t>08.05/22.05</t>
  </si>
  <si>
    <t>05.12/21.12</t>
  </si>
  <si>
    <t>07.0.5</t>
  </si>
  <si>
    <t>19.12.</t>
  </si>
  <si>
    <t>14.05.</t>
  </si>
  <si>
    <t>07.12/ 20.12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</si>
</sst>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0" fillId="0" borderId="0" xfId="0" applyNumberFormat="1" applyAlignment="1" applyProtection="1">
      <alignment horizontal="left" wrapText="1"/>
    </xf>
    <xf numFmtId="16" fontId="4" fillId="0" borderId="4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1" fontId="4" fillId="6" borderId="4" xfId="0" applyNumberFormat="1" applyFont="1" applyFill="1" applyBorder="1" applyAlignment="1">
      <alignment horizontal="left" vertical="center" wrapText="1"/>
    </xf>
    <xf numFmtId="17" fontId="4" fillId="0" borderId="4" xfId="0" applyNumberFormat="1" applyFont="1" applyBorder="1" applyAlignment="1">
      <alignment horizontal="left" vertical="center" wrapText="1"/>
    </xf>
    <xf numFmtId="16" fontId="4" fillId="7" borderId="4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left" vertical="center" wrapText="1"/>
    </xf>
    <xf numFmtId="16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left" vertical="center" wrapText="1"/>
    </xf>
    <xf numFmtId="16" fontId="4" fillId="0" borderId="4" xfId="0" applyNumberFormat="1" applyFont="1" applyBorder="1" applyAlignment="1">
      <alignment horizontal="left" vertical="center"/>
    </xf>
    <xf numFmtId="16" fontId="7" fillId="7" borderId="4" xfId="0" applyNumberFormat="1" applyFont="1" applyFill="1" applyBorder="1" applyAlignment="1">
      <alignment horizontal="left" vertical="center" wrapText="1"/>
    </xf>
    <xf numFmtId="16" fontId="4" fillId="7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7"/>
  <sheetViews>
    <sheetView workbookViewId="0">
      <selection activeCell="M24" sqref="M24"/>
    </sheetView>
  </sheetViews>
  <sheetFormatPr defaultColWidth="9.140625" defaultRowHeight="15" x14ac:dyDescent="0.25"/>
  <cols>
    <col min="1" max="1" width="21.28515625" style="2" customWidth="1"/>
    <col min="2" max="2" width="15.5703125" style="2" customWidth="1"/>
    <col min="3" max="3" width="10.7109375" style="2" customWidth="1"/>
    <col min="4" max="4" width="10.28515625" style="2" bestFit="1" customWidth="1"/>
    <col min="5" max="5" width="8" style="2" customWidth="1"/>
    <col min="6" max="6" width="10.28515625" style="2" bestFit="1" customWidth="1"/>
    <col min="7" max="7" width="10.28515625" style="2" customWidth="1"/>
    <col min="8" max="8" width="15.85546875" style="2" customWidth="1"/>
    <col min="9" max="9" width="5.85546875" style="2" customWidth="1"/>
    <col min="10" max="10" width="12.7109375" style="2" customWidth="1"/>
    <col min="11" max="16384" width="9.140625" style="2"/>
  </cols>
  <sheetData>
    <row r="1" spans="1:10" s="12" customFormat="1" ht="30" customHeight="1" x14ac:dyDescent="0.25">
      <c r="H1" s="54"/>
      <c r="I1" s="54"/>
      <c r="J1" s="54"/>
    </row>
    <row r="2" spans="1:10" ht="61.5" customHeight="1" thickBot="1" x14ac:dyDescent="0.3">
      <c r="A2" s="55" t="s">
        <v>60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.75" thickBot="1" x14ac:dyDescent="0.3">
      <c r="A3" s="62" t="s">
        <v>0</v>
      </c>
      <c r="B3" s="60" t="s">
        <v>48</v>
      </c>
      <c r="C3" s="61"/>
      <c r="D3" s="60" t="s">
        <v>49</v>
      </c>
      <c r="E3" s="61"/>
      <c r="F3" s="60" t="s">
        <v>50</v>
      </c>
      <c r="G3" s="61"/>
      <c r="H3" s="60" t="s">
        <v>51</v>
      </c>
      <c r="I3" s="61"/>
      <c r="J3" s="3" t="s">
        <v>5</v>
      </c>
    </row>
    <row r="4" spans="1:10" ht="72.75" customHeight="1" thickBot="1" x14ac:dyDescent="0.3">
      <c r="A4" s="63"/>
      <c r="B4" s="7" t="s">
        <v>7</v>
      </c>
      <c r="C4" s="6" t="s">
        <v>8</v>
      </c>
      <c r="D4" s="7" t="s">
        <v>7</v>
      </c>
      <c r="E4" s="6" t="s">
        <v>5</v>
      </c>
      <c r="F4" s="7" t="s">
        <v>7</v>
      </c>
      <c r="G4" s="6" t="s">
        <v>5</v>
      </c>
      <c r="H4" s="7" t="s">
        <v>7</v>
      </c>
      <c r="I4" s="6" t="s">
        <v>5</v>
      </c>
      <c r="J4" s="10" t="s">
        <v>69</v>
      </c>
    </row>
    <row r="5" spans="1:10" ht="16.5" thickBot="1" x14ac:dyDescent="0.3">
      <c r="A5" s="57" t="s">
        <v>17</v>
      </c>
      <c r="B5" s="58"/>
      <c r="C5" s="58"/>
      <c r="D5" s="58"/>
      <c r="E5" s="58"/>
      <c r="F5" s="58"/>
      <c r="G5" s="58"/>
      <c r="H5" s="58"/>
      <c r="I5" s="58"/>
      <c r="J5" s="59"/>
    </row>
    <row r="6" spans="1:10" ht="24.75" thickBot="1" x14ac:dyDescent="0.3">
      <c r="A6" s="13" t="s">
        <v>9</v>
      </c>
      <c r="B6" s="15" t="s">
        <v>96</v>
      </c>
      <c r="C6" s="14">
        <v>2</v>
      </c>
      <c r="D6" s="15">
        <v>45216</v>
      </c>
      <c r="E6" s="14">
        <v>1</v>
      </c>
      <c r="F6" s="15">
        <v>45252</v>
      </c>
      <c r="G6" s="14">
        <v>1</v>
      </c>
      <c r="H6" s="15">
        <v>45282</v>
      </c>
      <c r="I6" s="14">
        <v>1</v>
      </c>
      <c r="J6" s="36">
        <f t="shared" ref="J6:J15" si="0">SUM(I6,G6,E6,C6)</f>
        <v>5</v>
      </c>
    </row>
    <row r="7" spans="1:10" ht="15.75" thickBot="1" x14ac:dyDescent="0.3">
      <c r="A7" s="13" t="s">
        <v>10</v>
      </c>
      <c r="B7" s="15"/>
      <c r="C7" s="14"/>
      <c r="D7" s="1"/>
      <c r="E7" s="14"/>
      <c r="F7" s="1"/>
      <c r="G7" s="14"/>
      <c r="H7" s="15"/>
      <c r="I7" s="14"/>
      <c r="J7" s="36">
        <f t="shared" si="0"/>
        <v>0</v>
      </c>
    </row>
    <row r="8" spans="1:10" ht="15.75" thickBot="1" x14ac:dyDescent="0.3">
      <c r="A8" s="13" t="s">
        <v>11</v>
      </c>
      <c r="B8" s="15">
        <v>45182</v>
      </c>
      <c r="C8" s="14">
        <v>1</v>
      </c>
      <c r="D8" s="15">
        <v>45223</v>
      </c>
      <c r="E8" s="14">
        <v>1</v>
      </c>
      <c r="F8" s="15">
        <v>45253</v>
      </c>
      <c r="G8" s="14">
        <v>1</v>
      </c>
      <c r="H8" s="15">
        <v>45286</v>
      </c>
      <c r="I8" s="14">
        <v>1</v>
      </c>
      <c r="J8" s="36">
        <f t="shared" si="0"/>
        <v>4</v>
      </c>
    </row>
    <row r="9" spans="1:10" ht="15.75" thickBot="1" x14ac:dyDescent="0.3">
      <c r="A9" s="13" t="s">
        <v>12</v>
      </c>
      <c r="B9" s="15"/>
      <c r="C9" s="14"/>
      <c r="D9" s="1"/>
      <c r="E9" s="14"/>
      <c r="F9" s="15"/>
      <c r="G9" s="14"/>
      <c r="H9" s="15"/>
      <c r="I9" s="14"/>
      <c r="J9" s="36">
        <f t="shared" si="0"/>
        <v>0</v>
      </c>
    </row>
    <row r="10" spans="1:10" ht="24.75" thickBot="1" x14ac:dyDescent="0.3">
      <c r="A10" s="13" t="s">
        <v>18</v>
      </c>
      <c r="B10" s="1"/>
      <c r="C10" s="14"/>
      <c r="D10" s="1"/>
      <c r="E10" s="14"/>
      <c r="F10" s="1"/>
      <c r="G10" s="14"/>
      <c r="H10" s="15">
        <v>45272</v>
      </c>
      <c r="I10" s="14">
        <v>1</v>
      </c>
      <c r="J10" s="36">
        <f t="shared" si="0"/>
        <v>1</v>
      </c>
    </row>
    <row r="11" spans="1:10" ht="15.75" thickBot="1" x14ac:dyDescent="0.3">
      <c r="A11" s="13" t="s">
        <v>13</v>
      </c>
      <c r="B11" s="1"/>
      <c r="C11" s="14"/>
      <c r="D11" s="1"/>
      <c r="E11" s="14"/>
      <c r="F11" s="15"/>
      <c r="G11" s="14"/>
      <c r="H11" s="1"/>
      <c r="I11" s="14"/>
      <c r="J11" s="36">
        <f t="shared" si="0"/>
        <v>0</v>
      </c>
    </row>
    <row r="12" spans="1:10" ht="24.75" thickBot="1" x14ac:dyDescent="0.3">
      <c r="A12" s="13" t="s">
        <v>14</v>
      </c>
      <c r="B12" s="1"/>
      <c r="C12" s="14"/>
      <c r="D12" s="1"/>
      <c r="E12" s="14"/>
      <c r="F12" s="1"/>
      <c r="G12" s="14"/>
      <c r="H12" s="1"/>
      <c r="I12" s="14"/>
      <c r="J12" s="36">
        <f t="shared" si="0"/>
        <v>0</v>
      </c>
    </row>
    <row r="13" spans="1:10" ht="15.75" thickBot="1" x14ac:dyDescent="0.3">
      <c r="A13" s="13" t="s">
        <v>15</v>
      </c>
      <c r="B13" s="1"/>
      <c r="C13" s="14"/>
      <c r="D13" s="15"/>
      <c r="E13" s="14"/>
      <c r="F13" s="1"/>
      <c r="G13" s="14"/>
      <c r="H13" s="15"/>
      <c r="I13" s="14"/>
      <c r="J13" s="36">
        <f t="shared" si="0"/>
        <v>0</v>
      </c>
    </row>
    <row r="14" spans="1:10" ht="36.75" thickBot="1" x14ac:dyDescent="0.3">
      <c r="A14" s="13" t="s">
        <v>71</v>
      </c>
      <c r="B14" s="1"/>
      <c r="C14" s="14"/>
      <c r="D14" s="15"/>
      <c r="E14" s="14"/>
      <c r="F14" s="1"/>
      <c r="G14" s="14"/>
      <c r="H14" s="15"/>
      <c r="I14" s="14"/>
      <c r="J14" s="36"/>
    </row>
    <row r="15" spans="1:10" ht="15.75" thickBot="1" x14ac:dyDescent="0.3">
      <c r="A15" s="13" t="s">
        <v>16</v>
      </c>
      <c r="B15" s="1"/>
      <c r="C15" s="14"/>
      <c r="D15" s="1"/>
      <c r="E15" s="14"/>
      <c r="F15" s="1"/>
      <c r="G15" s="14"/>
      <c r="H15" s="1"/>
      <c r="I15" s="14"/>
      <c r="J15" s="36">
        <f t="shared" si="0"/>
        <v>0</v>
      </c>
    </row>
    <row r="16" spans="1:10" ht="16.5" thickBot="1" x14ac:dyDescent="0.3">
      <c r="A16" s="57" t="s">
        <v>19</v>
      </c>
      <c r="B16" s="58"/>
      <c r="C16" s="58"/>
      <c r="D16" s="58"/>
      <c r="E16" s="58"/>
      <c r="F16" s="58"/>
      <c r="G16" s="58"/>
      <c r="H16" s="58"/>
      <c r="I16" s="58"/>
      <c r="J16" s="59"/>
    </row>
    <row r="17" spans="1:10" ht="15.75" thickBot="1" x14ac:dyDescent="0.3">
      <c r="A17" s="13" t="s">
        <v>9</v>
      </c>
      <c r="B17" s="15">
        <v>45194</v>
      </c>
      <c r="C17" s="14">
        <v>1</v>
      </c>
      <c r="D17" s="15">
        <v>45219</v>
      </c>
      <c r="E17" s="14">
        <v>1</v>
      </c>
      <c r="F17" s="15"/>
      <c r="G17" s="14">
        <v>0</v>
      </c>
      <c r="H17" s="15" t="s">
        <v>99</v>
      </c>
      <c r="I17" s="14">
        <v>2</v>
      </c>
      <c r="J17" s="36">
        <v>4</v>
      </c>
    </row>
    <row r="18" spans="1:10" ht="15.75" thickBot="1" x14ac:dyDescent="0.3">
      <c r="A18" s="13" t="s">
        <v>10</v>
      </c>
      <c r="B18" s="1"/>
      <c r="C18" s="14"/>
      <c r="D18" s="1"/>
      <c r="E18" s="14"/>
      <c r="F18" s="1"/>
      <c r="G18" s="14"/>
      <c r="H18" s="1"/>
      <c r="I18" s="14"/>
      <c r="J18" s="36">
        <f t="shared" ref="J18:J26" si="1">SUM(I18,G18,E18,C18)</f>
        <v>0</v>
      </c>
    </row>
    <row r="19" spans="1:10" ht="15.75" thickBot="1" x14ac:dyDescent="0.3">
      <c r="A19" s="13" t="s">
        <v>11</v>
      </c>
      <c r="B19" s="15">
        <v>45183</v>
      </c>
      <c r="C19" s="14">
        <v>1</v>
      </c>
      <c r="D19" s="15">
        <v>45217</v>
      </c>
      <c r="E19" s="14">
        <v>1</v>
      </c>
      <c r="F19" s="15"/>
      <c r="G19" s="14">
        <v>0</v>
      </c>
      <c r="H19" s="15">
        <v>45278</v>
      </c>
      <c r="I19" s="14">
        <v>1</v>
      </c>
      <c r="J19" s="36">
        <f t="shared" si="1"/>
        <v>3</v>
      </c>
    </row>
    <row r="20" spans="1:10" ht="15.75" thickBot="1" x14ac:dyDescent="0.3">
      <c r="A20" s="13" t="s">
        <v>12</v>
      </c>
      <c r="B20" s="1"/>
      <c r="C20" s="14"/>
      <c r="D20" s="1"/>
      <c r="E20" s="14"/>
      <c r="F20" s="1"/>
      <c r="G20" s="14"/>
      <c r="H20" s="1"/>
      <c r="I20" s="14"/>
      <c r="J20" s="36">
        <f t="shared" si="1"/>
        <v>0</v>
      </c>
    </row>
    <row r="21" spans="1:10" ht="15.75" thickBot="1" x14ac:dyDescent="0.3">
      <c r="A21" s="13" t="s">
        <v>13</v>
      </c>
      <c r="B21" s="1"/>
      <c r="C21" s="14"/>
      <c r="D21" s="1"/>
      <c r="E21" s="14"/>
      <c r="F21" s="1"/>
      <c r="G21" s="14"/>
      <c r="H21" s="1"/>
      <c r="I21" s="14"/>
      <c r="J21" s="36">
        <f t="shared" si="1"/>
        <v>0</v>
      </c>
    </row>
    <row r="22" spans="1:10" ht="24.75" thickBot="1" x14ac:dyDescent="0.3">
      <c r="A22" s="13" t="s">
        <v>18</v>
      </c>
      <c r="B22" s="15">
        <v>45181</v>
      </c>
      <c r="C22" s="14">
        <v>1</v>
      </c>
      <c r="D22" s="15">
        <v>45223</v>
      </c>
      <c r="E22" s="14">
        <v>1</v>
      </c>
      <c r="F22" s="1"/>
      <c r="G22" s="14">
        <v>0</v>
      </c>
      <c r="H22" s="15">
        <v>45286</v>
      </c>
      <c r="I22" s="14">
        <v>1</v>
      </c>
      <c r="J22" s="36">
        <f t="shared" si="1"/>
        <v>3</v>
      </c>
    </row>
    <row r="23" spans="1:10" ht="24.75" thickBot="1" x14ac:dyDescent="0.3">
      <c r="A23" s="13" t="s">
        <v>14</v>
      </c>
      <c r="B23" s="1"/>
      <c r="C23" s="14"/>
      <c r="D23" s="1"/>
      <c r="E23" s="14"/>
      <c r="F23" s="1"/>
      <c r="G23" s="14"/>
      <c r="H23" s="1"/>
      <c r="I23" s="14"/>
      <c r="J23" s="36">
        <f t="shared" si="1"/>
        <v>0</v>
      </c>
    </row>
    <row r="24" spans="1:10" ht="15.75" thickBot="1" x14ac:dyDescent="0.3">
      <c r="A24" s="13" t="s">
        <v>15</v>
      </c>
      <c r="B24" s="1"/>
      <c r="C24" s="14"/>
      <c r="D24" s="1"/>
      <c r="E24" s="14"/>
      <c r="F24" s="1"/>
      <c r="G24" s="14"/>
      <c r="H24" s="1"/>
      <c r="I24" s="14"/>
      <c r="J24" s="36">
        <f t="shared" si="1"/>
        <v>0</v>
      </c>
    </row>
    <row r="25" spans="1:10" ht="36.75" thickBot="1" x14ac:dyDescent="0.3">
      <c r="A25" s="13" t="s">
        <v>71</v>
      </c>
      <c r="B25" s="1"/>
      <c r="C25" s="14"/>
      <c r="D25" s="1"/>
      <c r="E25" s="14"/>
      <c r="F25" s="1"/>
      <c r="G25" s="14"/>
      <c r="H25" s="1"/>
      <c r="I25" s="14"/>
      <c r="J25" s="36"/>
    </row>
    <row r="26" spans="1:10" ht="15.75" thickBot="1" x14ac:dyDescent="0.3">
      <c r="A26" s="13" t="s">
        <v>16</v>
      </c>
      <c r="B26" s="1"/>
      <c r="C26" s="14"/>
      <c r="D26" s="1"/>
      <c r="E26" s="14"/>
      <c r="F26" s="1"/>
      <c r="G26" s="14"/>
      <c r="H26" s="1"/>
      <c r="I26" s="14"/>
      <c r="J26" s="36">
        <f t="shared" si="1"/>
        <v>0</v>
      </c>
    </row>
    <row r="27" spans="1:10" ht="16.5" thickBot="1" x14ac:dyDescent="0.3">
      <c r="A27" s="57" t="s">
        <v>20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5.75" thickBot="1" x14ac:dyDescent="0.3">
      <c r="A28" s="13" t="s">
        <v>9</v>
      </c>
      <c r="B28" s="15">
        <v>45183</v>
      </c>
      <c r="C28" s="14">
        <v>1</v>
      </c>
      <c r="D28" s="15"/>
      <c r="E28" s="14">
        <v>1</v>
      </c>
      <c r="F28" s="15"/>
      <c r="G28" s="14"/>
      <c r="H28" s="15">
        <v>45265</v>
      </c>
      <c r="I28" s="14">
        <v>1</v>
      </c>
      <c r="J28" s="36">
        <f t="shared" ref="J28:J37" si="2">SUM(I28,G28,E28,C28)</f>
        <v>3</v>
      </c>
    </row>
    <row r="29" spans="1:10" ht="15.75" thickBot="1" x14ac:dyDescent="0.3">
      <c r="A29" s="13" t="s">
        <v>10</v>
      </c>
      <c r="B29" s="1"/>
      <c r="C29" s="14"/>
      <c r="D29" s="1"/>
      <c r="E29" s="14"/>
      <c r="F29" s="1"/>
      <c r="G29" s="14"/>
      <c r="H29" s="1"/>
      <c r="I29" s="14"/>
      <c r="J29" s="36">
        <f t="shared" si="2"/>
        <v>0</v>
      </c>
    </row>
    <row r="30" spans="1:10" ht="15.75" thickBot="1" x14ac:dyDescent="0.3">
      <c r="A30" s="13" t="s">
        <v>11</v>
      </c>
      <c r="B30" s="15">
        <v>45182</v>
      </c>
      <c r="C30" s="14">
        <v>1</v>
      </c>
      <c r="D30" s="15">
        <v>45209</v>
      </c>
      <c r="E30" s="14">
        <v>1</v>
      </c>
      <c r="F30" s="15">
        <v>45257</v>
      </c>
      <c r="G30" s="14">
        <v>1</v>
      </c>
      <c r="H30" s="1"/>
      <c r="I30" s="14">
        <v>3</v>
      </c>
      <c r="J30" s="36">
        <f t="shared" si="2"/>
        <v>6</v>
      </c>
    </row>
    <row r="31" spans="1:10" ht="15.75" thickBot="1" x14ac:dyDescent="0.3">
      <c r="A31" s="13" t="s">
        <v>12</v>
      </c>
      <c r="B31" s="1"/>
      <c r="C31" s="14"/>
      <c r="D31" s="15"/>
      <c r="E31" s="14"/>
      <c r="F31" s="15"/>
      <c r="G31" s="14"/>
      <c r="H31" s="1"/>
      <c r="I31" s="14"/>
      <c r="J31" s="36">
        <f t="shared" si="2"/>
        <v>0</v>
      </c>
    </row>
    <row r="32" spans="1:10" ht="15.75" thickBot="1" x14ac:dyDescent="0.3">
      <c r="A32" s="13" t="s">
        <v>13</v>
      </c>
      <c r="B32" s="1"/>
      <c r="C32" s="14"/>
      <c r="D32" s="1"/>
      <c r="E32" s="14"/>
      <c r="F32" s="1"/>
      <c r="G32" s="14"/>
      <c r="H32" s="1"/>
      <c r="I32" s="14"/>
      <c r="J32" s="36">
        <f t="shared" si="2"/>
        <v>0</v>
      </c>
    </row>
    <row r="33" spans="1:10" ht="24.75" thickBot="1" x14ac:dyDescent="0.3">
      <c r="A33" s="13" t="s">
        <v>18</v>
      </c>
      <c r="B33" s="15">
        <v>45181</v>
      </c>
      <c r="C33" s="14">
        <v>1</v>
      </c>
      <c r="D33" s="15">
        <v>45223</v>
      </c>
      <c r="E33" s="14">
        <v>1</v>
      </c>
      <c r="F33" s="1"/>
      <c r="G33" s="14">
        <v>0</v>
      </c>
      <c r="H33" s="15">
        <v>45286</v>
      </c>
      <c r="I33" s="14">
        <v>1</v>
      </c>
      <c r="J33" s="36">
        <f t="shared" si="2"/>
        <v>3</v>
      </c>
    </row>
    <row r="34" spans="1:10" ht="15.75" thickBot="1" x14ac:dyDescent="0.3">
      <c r="A34" s="13" t="s">
        <v>21</v>
      </c>
      <c r="B34" s="1"/>
      <c r="C34" s="14"/>
      <c r="D34" s="1"/>
      <c r="E34" s="14"/>
      <c r="F34" s="1"/>
      <c r="G34" s="14"/>
      <c r="H34" s="1"/>
      <c r="I34" s="14"/>
      <c r="J34" s="36">
        <f t="shared" si="2"/>
        <v>0</v>
      </c>
    </row>
    <row r="35" spans="1:10" ht="24.75" thickBot="1" x14ac:dyDescent="0.3">
      <c r="A35" s="13" t="s">
        <v>14</v>
      </c>
      <c r="B35" s="1"/>
      <c r="C35" s="14"/>
      <c r="D35" s="1"/>
      <c r="E35" s="14"/>
      <c r="F35" s="1"/>
      <c r="G35" s="14"/>
      <c r="H35" s="1"/>
      <c r="I35" s="14"/>
      <c r="J35" s="36">
        <f t="shared" si="2"/>
        <v>0</v>
      </c>
    </row>
    <row r="36" spans="1:10" ht="15.75" thickBot="1" x14ac:dyDescent="0.3">
      <c r="A36" s="13" t="s">
        <v>15</v>
      </c>
      <c r="B36" s="1"/>
      <c r="C36" s="14"/>
      <c r="D36" s="1"/>
      <c r="E36" s="14"/>
      <c r="F36" s="1"/>
      <c r="G36" s="14"/>
      <c r="H36" s="1"/>
      <c r="I36" s="14"/>
      <c r="J36" s="36">
        <f t="shared" si="2"/>
        <v>0</v>
      </c>
    </row>
    <row r="37" spans="1:10" ht="15.75" thickBot="1" x14ac:dyDescent="0.3">
      <c r="A37" s="13" t="s">
        <v>16</v>
      </c>
      <c r="B37" s="1"/>
      <c r="C37" s="14"/>
      <c r="D37" s="1"/>
      <c r="E37" s="14"/>
      <c r="F37" s="1"/>
      <c r="G37" s="14"/>
      <c r="H37" s="1"/>
      <c r="I37" s="14"/>
      <c r="J37" s="36">
        <f t="shared" si="2"/>
        <v>0</v>
      </c>
    </row>
  </sheetData>
  <mergeCells count="10">
    <mergeCell ref="H1:J1"/>
    <mergeCell ref="A2:J2"/>
    <mergeCell ref="A16:J16"/>
    <mergeCell ref="A27:J27"/>
    <mergeCell ref="B3:C3"/>
    <mergeCell ref="D3:E3"/>
    <mergeCell ref="F3:G3"/>
    <mergeCell ref="H3:I3"/>
    <mergeCell ref="A5:J5"/>
    <mergeCell ref="A3:A4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37"/>
  <sheetViews>
    <sheetView topLeftCell="A10" zoomScale="90" zoomScaleNormal="90" workbookViewId="0">
      <selection activeCell="J22" sqref="J22"/>
    </sheetView>
  </sheetViews>
  <sheetFormatPr defaultColWidth="9.140625" defaultRowHeight="15" x14ac:dyDescent="0.25"/>
  <cols>
    <col min="1" max="1" width="15.5703125" style="17" customWidth="1"/>
    <col min="2" max="2" width="11" style="17" customWidth="1"/>
    <col min="3" max="3" width="6" style="17" customWidth="1"/>
    <col min="4" max="4" width="10.28515625" style="17" customWidth="1"/>
    <col min="5" max="5" width="5.5703125" style="17" customWidth="1"/>
    <col min="6" max="6" width="10.85546875" style="17" customWidth="1"/>
    <col min="7" max="7" width="6.28515625" style="17" bestFit="1" customWidth="1"/>
    <col min="8" max="8" width="11.140625" style="17" customWidth="1"/>
    <col min="9" max="9" width="6.28515625" style="17" bestFit="1" customWidth="1"/>
    <col min="10" max="10" width="11" style="17" customWidth="1"/>
    <col min="11" max="11" width="6.28515625" style="17" bestFit="1" customWidth="1"/>
    <col min="12" max="12" width="9.42578125" style="17" customWidth="1"/>
    <col min="13" max="14" width="10" style="17" customWidth="1"/>
    <col min="15" max="15" width="12" style="17" customWidth="1"/>
    <col min="16" max="16384" width="9.140625" style="17"/>
  </cols>
  <sheetData>
    <row r="1" spans="1:40" s="2" customFormat="1" ht="31.5" customHeight="1" x14ac:dyDescent="0.25">
      <c r="H1" s="16"/>
      <c r="M1" s="54"/>
      <c r="N1" s="54"/>
      <c r="O1" s="54"/>
    </row>
    <row r="2" spans="1:40" s="2" customFormat="1" ht="61.5" customHeight="1" thickBot="1" x14ac:dyDescent="0.3">
      <c r="A2" s="55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40" ht="15.75" thickBot="1" x14ac:dyDescent="0.3">
      <c r="A3" s="62" t="s">
        <v>0</v>
      </c>
      <c r="B3" s="60" t="s">
        <v>52</v>
      </c>
      <c r="C3" s="61"/>
      <c r="D3" s="60" t="s">
        <v>53</v>
      </c>
      <c r="E3" s="61"/>
      <c r="F3" s="60" t="s">
        <v>54</v>
      </c>
      <c r="G3" s="61"/>
      <c r="H3" s="60" t="s">
        <v>55</v>
      </c>
      <c r="I3" s="61"/>
      <c r="J3" s="60" t="s">
        <v>56</v>
      </c>
      <c r="K3" s="61"/>
      <c r="L3" s="3" t="s">
        <v>5</v>
      </c>
      <c r="M3" s="67" t="s">
        <v>5</v>
      </c>
      <c r="N3" s="60"/>
      <c r="O3" s="61"/>
    </row>
    <row r="4" spans="1:40" ht="90" thickBot="1" x14ac:dyDescent="0.3">
      <c r="A4" s="63"/>
      <c r="B4" s="7" t="s">
        <v>7</v>
      </c>
      <c r="C4" s="6" t="s">
        <v>8</v>
      </c>
      <c r="D4" s="7" t="s">
        <v>7</v>
      </c>
      <c r="E4" s="6" t="s">
        <v>5</v>
      </c>
      <c r="F4" s="7" t="s">
        <v>7</v>
      </c>
      <c r="G4" s="6" t="s">
        <v>5</v>
      </c>
      <c r="H4" s="7" t="s">
        <v>7</v>
      </c>
      <c r="I4" s="6" t="s">
        <v>5</v>
      </c>
      <c r="J4" s="7" t="s">
        <v>7</v>
      </c>
      <c r="K4" s="6" t="s">
        <v>5</v>
      </c>
      <c r="L4" s="10" t="s">
        <v>66</v>
      </c>
      <c r="M4" s="10" t="s">
        <v>67</v>
      </c>
      <c r="N4" s="10" t="s">
        <v>47</v>
      </c>
      <c r="O4" s="4" t="s">
        <v>46</v>
      </c>
    </row>
    <row r="5" spans="1:40" ht="16.5" thickBot="1" x14ac:dyDescent="0.3">
      <c r="A5" s="57" t="s">
        <v>17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64"/>
      <c r="N5" s="65"/>
      <c r="O5" s="66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ht="15.75" thickBot="1" x14ac:dyDescent="0.3">
      <c r="A6" s="19" t="s">
        <v>9</v>
      </c>
      <c r="B6" s="34">
        <v>44956</v>
      </c>
      <c r="C6" s="21">
        <v>1</v>
      </c>
      <c r="D6" s="34">
        <v>44978</v>
      </c>
      <c r="E6" s="21">
        <v>1</v>
      </c>
      <c r="F6" s="34">
        <v>45003</v>
      </c>
      <c r="G6" s="21">
        <v>1</v>
      </c>
      <c r="H6" s="34" t="s">
        <v>97</v>
      </c>
      <c r="I6" s="21">
        <v>2</v>
      </c>
      <c r="J6" s="34">
        <v>45067</v>
      </c>
      <c r="K6" s="21">
        <v>1</v>
      </c>
      <c r="L6" s="37">
        <v>6</v>
      </c>
      <c r="M6" s="37">
        <v>11</v>
      </c>
      <c r="N6" s="20">
        <v>170</v>
      </c>
      <c r="O6" s="38">
        <f t="shared" ref="O6:O15" si="0">(M6/N6)*100</f>
        <v>6.4705882352941186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4.75" thickBot="1" x14ac:dyDescent="0.3">
      <c r="A7" s="19" t="s">
        <v>10</v>
      </c>
      <c r="B7" s="20"/>
      <c r="C7" s="21"/>
      <c r="D7" s="20"/>
      <c r="E7" s="21"/>
      <c r="F7" s="20"/>
      <c r="G7" s="21"/>
      <c r="H7" s="20"/>
      <c r="I7" s="21"/>
      <c r="J7" s="34"/>
      <c r="K7" s="21"/>
      <c r="L7" s="37"/>
      <c r="M7" s="37"/>
      <c r="N7" s="20">
        <v>136</v>
      </c>
      <c r="O7" s="38">
        <f t="shared" si="0"/>
        <v>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0" ht="15.75" thickBot="1" x14ac:dyDescent="0.3">
      <c r="A8" s="19" t="s">
        <v>11</v>
      </c>
      <c r="B8" s="20"/>
      <c r="C8" s="21"/>
      <c r="D8" s="34">
        <v>44964</v>
      </c>
      <c r="E8" s="21">
        <v>1</v>
      </c>
      <c r="F8" s="34">
        <v>44990</v>
      </c>
      <c r="G8" s="21">
        <v>1</v>
      </c>
      <c r="H8" s="34">
        <v>45026</v>
      </c>
      <c r="I8" s="21">
        <v>1</v>
      </c>
      <c r="J8" s="34">
        <v>45061</v>
      </c>
      <c r="K8" s="21">
        <v>1</v>
      </c>
      <c r="L8" s="37">
        <v>4</v>
      </c>
      <c r="M8" s="37">
        <v>8</v>
      </c>
      <c r="N8" s="20">
        <v>136</v>
      </c>
      <c r="O8" s="38">
        <f t="shared" si="0"/>
        <v>5.8823529411764701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15.75" thickBot="1" x14ac:dyDescent="0.3">
      <c r="A9" s="19" t="s">
        <v>12</v>
      </c>
      <c r="B9" s="20"/>
      <c r="C9" s="21"/>
      <c r="D9" s="34"/>
      <c r="E9" s="21"/>
      <c r="F9" s="34"/>
      <c r="G9" s="21"/>
      <c r="H9" s="20"/>
      <c r="I9" s="21"/>
      <c r="J9" s="34"/>
      <c r="K9" s="21"/>
      <c r="L9" s="37"/>
      <c r="M9" s="37"/>
      <c r="N9" s="20">
        <v>68</v>
      </c>
      <c r="O9" s="38">
        <f t="shared" si="0"/>
        <v>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24.75" thickBot="1" x14ac:dyDescent="0.3">
      <c r="A10" s="19" t="s">
        <v>18</v>
      </c>
      <c r="B10" s="20"/>
      <c r="C10" s="21">
        <v>0</v>
      </c>
      <c r="D10" s="34">
        <v>44977</v>
      </c>
      <c r="E10" s="21">
        <v>1</v>
      </c>
      <c r="F10" s="34"/>
      <c r="G10" s="21">
        <v>0</v>
      </c>
      <c r="H10" s="34">
        <v>45025</v>
      </c>
      <c r="I10" s="21">
        <v>1</v>
      </c>
      <c r="J10" s="34">
        <v>45067</v>
      </c>
      <c r="K10" s="21">
        <v>1</v>
      </c>
      <c r="L10" s="37">
        <v>3</v>
      </c>
      <c r="M10" s="37">
        <v>4</v>
      </c>
      <c r="N10" s="20">
        <v>68</v>
      </c>
      <c r="O10" s="38">
        <f t="shared" si="0"/>
        <v>5.8823529411764701</v>
      </c>
      <c r="P10" s="18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18"/>
      <c r="AN10" s="18"/>
    </row>
    <row r="11" spans="1:40" ht="15.75" thickBot="1" x14ac:dyDescent="0.3">
      <c r="A11" s="19" t="s">
        <v>13</v>
      </c>
      <c r="B11" s="34"/>
      <c r="C11" s="21"/>
      <c r="D11" s="20"/>
      <c r="E11" s="21"/>
      <c r="F11" s="20"/>
      <c r="G11" s="21"/>
      <c r="H11" s="34"/>
      <c r="I11" s="21"/>
      <c r="J11" s="34"/>
      <c r="K11" s="21"/>
      <c r="L11" s="37"/>
      <c r="M11" s="37"/>
      <c r="N11" s="20">
        <v>34</v>
      </c>
      <c r="O11" s="38">
        <f t="shared" si="0"/>
        <v>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ht="24.75" thickBot="1" x14ac:dyDescent="0.3">
      <c r="A12" s="19" t="s">
        <v>14</v>
      </c>
      <c r="B12" s="20"/>
      <c r="C12" s="21"/>
      <c r="D12" s="20"/>
      <c r="E12" s="21"/>
      <c r="F12" s="34"/>
      <c r="G12" s="21"/>
      <c r="H12" s="34"/>
      <c r="I12" s="21"/>
      <c r="J12" s="20"/>
      <c r="K12" s="21"/>
      <c r="L12" s="37"/>
      <c r="M12" s="37"/>
      <c r="N12" s="20">
        <v>34</v>
      </c>
      <c r="O12" s="38">
        <f t="shared" si="0"/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15.75" thickBot="1" x14ac:dyDescent="0.3">
      <c r="A13" s="19" t="s">
        <v>15</v>
      </c>
      <c r="B13" s="20"/>
      <c r="C13" s="21"/>
      <c r="D13" s="20"/>
      <c r="E13" s="21"/>
      <c r="F13" s="20"/>
      <c r="G13" s="21"/>
      <c r="H13" s="20"/>
      <c r="I13" s="21"/>
      <c r="J13" s="34"/>
      <c r="K13" s="21"/>
      <c r="L13" s="37"/>
      <c r="M13" s="37"/>
      <c r="N13" s="20">
        <v>34</v>
      </c>
      <c r="O13" s="38">
        <f t="shared" si="0"/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36.75" thickBot="1" x14ac:dyDescent="0.3">
      <c r="A14" s="19" t="s">
        <v>71</v>
      </c>
      <c r="B14" s="20"/>
      <c r="C14" s="21"/>
      <c r="D14" s="20"/>
      <c r="E14" s="21"/>
      <c r="F14" s="20"/>
      <c r="G14" s="21"/>
      <c r="H14" s="20"/>
      <c r="I14" s="21"/>
      <c r="J14" s="34"/>
      <c r="K14" s="21"/>
      <c r="L14" s="37"/>
      <c r="M14" s="37"/>
      <c r="N14" s="20">
        <v>34</v>
      </c>
      <c r="O14" s="38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24.75" thickBot="1" x14ac:dyDescent="0.3">
      <c r="A15" s="19" t="s">
        <v>16</v>
      </c>
      <c r="B15" s="20"/>
      <c r="C15" s="21"/>
      <c r="D15" s="20"/>
      <c r="E15" s="21"/>
      <c r="F15" s="20"/>
      <c r="G15" s="21"/>
      <c r="H15" s="20"/>
      <c r="I15" s="21"/>
      <c r="J15" s="20"/>
      <c r="K15" s="21"/>
      <c r="L15" s="37"/>
      <c r="M15" s="37"/>
      <c r="N15" s="20">
        <v>68</v>
      </c>
      <c r="O15" s="38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16.5" thickBot="1" x14ac:dyDescent="0.3">
      <c r="A16" s="57" t="s">
        <v>19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  <c r="M16" s="64"/>
      <c r="N16" s="65"/>
      <c r="O16" s="66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15.75" thickBot="1" x14ac:dyDescent="0.3">
      <c r="A17" s="19" t="s">
        <v>9</v>
      </c>
      <c r="B17" s="34">
        <v>44949</v>
      </c>
      <c r="C17" s="21">
        <v>1</v>
      </c>
      <c r="D17" s="34">
        <v>44965</v>
      </c>
      <c r="E17" s="21">
        <v>1</v>
      </c>
      <c r="F17" s="34" t="s">
        <v>100</v>
      </c>
      <c r="G17" s="21">
        <v>2</v>
      </c>
      <c r="H17" s="34">
        <v>45034</v>
      </c>
      <c r="I17" s="21">
        <v>1</v>
      </c>
      <c r="J17" s="34">
        <v>45066</v>
      </c>
      <c r="K17" s="21">
        <v>1</v>
      </c>
      <c r="L17" s="37">
        <v>6</v>
      </c>
      <c r="M17" s="37">
        <v>10</v>
      </c>
      <c r="N17" s="20">
        <v>170</v>
      </c>
      <c r="O17" s="38">
        <f t="shared" ref="O17:O26" si="1">(M17/N17)*100</f>
        <v>5.8823529411764701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ht="24.75" thickBot="1" x14ac:dyDescent="0.3">
      <c r="A18" s="19" t="s">
        <v>10</v>
      </c>
      <c r="B18" s="20"/>
      <c r="C18" s="21"/>
      <c r="D18" s="20"/>
      <c r="E18" s="21"/>
      <c r="F18" s="20"/>
      <c r="G18" s="21"/>
      <c r="H18" s="20"/>
      <c r="I18" s="21"/>
      <c r="J18" s="34"/>
      <c r="K18" s="21"/>
      <c r="L18" s="37"/>
      <c r="M18" s="37"/>
      <c r="N18" s="20">
        <v>136</v>
      </c>
      <c r="O18" s="38">
        <f t="shared" si="1"/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15.75" thickBot="1" x14ac:dyDescent="0.3">
      <c r="A19" s="19" t="s">
        <v>11</v>
      </c>
      <c r="B19" s="20"/>
      <c r="C19" s="21">
        <v>0</v>
      </c>
      <c r="D19" s="20" t="s">
        <v>98</v>
      </c>
      <c r="E19" s="21">
        <v>2</v>
      </c>
      <c r="F19" s="34"/>
      <c r="G19" s="21">
        <v>0</v>
      </c>
      <c r="H19" s="34">
        <v>45041</v>
      </c>
      <c r="I19" s="21">
        <v>1</v>
      </c>
      <c r="J19" s="43">
        <v>45068</v>
      </c>
      <c r="K19" s="21">
        <v>1</v>
      </c>
      <c r="L19" s="37">
        <v>4</v>
      </c>
      <c r="M19" s="37">
        <v>7</v>
      </c>
      <c r="N19" s="20">
        <v>136</v>
      </c>
      <c r="O19" s="38">
        <f t="shared" si="1"/>
        <v>5.1470588235294112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15.75" thickBot="1" x14ac:dyDescent="0.3">
      <c r="A20" s="19" t="s">
        <v>12</v>
      </c>
      <c r="B20" s="20"/>
      <c r="C20" s="21"/>
      <c r="D20" s="20"/>
      <c r="E20" s="21"/>
      <c r="F20" s="20"/>
      <c r="G20" s="21"/>
      <c r="H20" s="20"/>
      <c r="I20" s="21"/>
      <c r="J20" s="34"/>
      <c r="K20" s="21"/>
      <c r="L20" s="37"/>
      <c r="M20" s="37"/>
      <c r="N20" s="20">
        <v>68</v>
      </c>
      <c r="O20" s="38">
        <f t="shared" si="1"/>
        <v>0</v>
      </c>
    </row>
    <row r="21" spans="1:40" ht="15.75" thickBot="1" x14ac:dyDescent="0.3">
      <c r="A21" s="19" t="s">
        <v>13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37"/>
      <c r="M21" s="37"/>
      <c r="N21" s="20">
        <v>34</v>
      </c>
      <c r="O21" s="38">
        <f t="shared" si="1"/>
        <v>0</v>
      </c>
    </row>
    <row r="22" spans="1:40" ht="24.75" thickBot="1" x14ac:dyDescent="0.3">
      <c r="A22" s="19" t="s">
        <v>18</v>
      </c>
      <c r="B22" s="20"/>
      <c r="C22" s="21">
        <v>0</v>
      </c>
      <c r="D22" s="20"/>
      <c r="E22" s="21">
        <v>0</v>
      </c>
      <c r="F22" s="34"/>
      <c r="G22" s="21">
        <v>0</v>
      </c>
      <c r="H22" s="34">
        <v>45027</v>
      </c>
      <c r="I22" s="21">
        <v>1</v>
      </c>
      <c r="J22" s="43">
        <v>45067</v>
      </c>
      <c r="K22" s="21">
        <v>1</v>
      </c>
      <c r="L22" s="37">
        <v>2</v>
      </c>
      <c r="M22" s="37">
        <v>5</v>
      </c>
      <c r="N22" s="20">
        <v>68</v>
      </c>
      <c r="O22" s="38">
        <f t="shared" si="1"/>
        <v>7.3529411764705888</v>
      </c>
    </row>
    <row r="23" spans="1:40" ht="24.75" thickBot="1" x14ac:dyDescent="0.3">
      <c r="A23" s="19" t="s">
        <v>14</v>
      </c>
      <c r="B23" s="20"/>
      <c r="C23" s="21"/>
      <c r="D23" s="20"/>
      <c r="E23" s="21"/>
      <c r="F23" s="20"/>
      <c r="G23" s="21"/>
      <c r="H23" s="20"/>
      <c r="I23" s="21"/>
      <c r="J23" s="34"/>
      <c r="K23" s="21"/>
      <c r="L23" s="37"/>
      <c r="M23" s="37"/>
      <c r="N23" s="20">
        <v>34</v>
      </c>
      <c r="O23" s="38">
        <f t="shared" si="1"/>
        <v>0</v>
      </c>
    </row>
    <row r="24" spans="1:40" ht="15.75" thickBot="1" x14ac:dyDescent="0.3">
      <c r="A24" s="19" t="s">
        <v>15</v>
      </c>
      <c r="B24" s="20"/>
      <c r="C24" s="21"/>
      <c r="D24" s="20"/>
      <c r="E24" s="21"/>
      <c r="F24" s="20"/>
      <c r="G24" s="21"/>
      <c r="H24" s="20"/>
      <c r="I24" s="21"/>
      <c r="J24" s="34"/>
      <c r="K24" s="21"/>
      <c r="L24" s="37"/>
      <c r="M24" s="37"/>
      <c r="N24" s="20">
        <v>34</v>
      </c>
      <c r="O24" s="38">
        <f t="shared" si="1"/>
        <v>0</v>
      </c>
    </row>
    <row r="25" spans="1:40" ht="36.75" thickBot="1" x14ac:dyDescent="0.3">
      <c r="A25" s="19" t="s">
        <v>71</v>
      </c>
      <c r="B25" s="20"/>
      <c r="C25" s="21"/>
      <c r="D25" s="20"/>
      <c r="E25" s="21"/>
      <c r="F25" s="20"/>
      <c r="G25" s="21"/>
      <c r="H25" s="20"/>
      <c r="I25" s="21"/>
      <c r="J25" s="34"/>
      <c r="K25" s="21"/>
      <c r="L25" s="37"/>
      <c r="M25" s="37"/>
      <c r="N25" s="20">
        <v>34</v>
      </c>
      <c r="O25" s="38">
        <f t="shared" si="1"/>
        <v>0</v>
      </c>
    </row>
    <row r="26" spans="1:40" ht="24.75" thickBot="1" x14ac:dyDescent="0.3">
      <c r="A26" s="19" t="s">
        <v>16</v>
      </c>
      <c r="B26" s="20"/>
      <c r="C26" s="21"/>
      <c r="D26" s="20"/>
      <c r="E26" s="21"/>
      <c r="F26" s="20"/>
      <c r="G26" s="21"/>
      <c r="H26" s="20"/>
      <c r="I26" s="21"/>
      <c r="J26" s="34"/>
      <c r="K26" s="21"/>
      <c r="L26" s="37"/>
      <c r="M26" s="37"/>
      <c r="N26" s="20">
        <v>68</v>
      </c>
      <c r="O26" s="38">
        <f t="shared" si="1"/>
        <v>0</v>
      </c>
    </row>
    <row r="27" spans="1:40" ht="16.5" thickBot="1" x14ac:dyDescent="0.3">
      <c r="A27" s="57" t="s">
        <v>20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64"/>
      <c r="N27" s="65"/>
      <c r="O27" s="66"/>
    </row>
    <row r="28" spans="1:40" ht="15.75" thickBot="1" x14ac:dyDescent="0.3">
      <c r="A28" s="19" t="s">
        <v>9</v>
      </c>
      <c r="B28" s="34">
        <v>44938</v>
      </c>
      <c r="C28" s="21">
        <v>1</v>
      </c>
      <c r="D28" s="20" t="s">
        <v>101</v>
      </c>
      <c r="E28" s="21">
        <v>2</v>
      </c>
      <c r="F28" s="34"/>
      <c r="G28" s="21"/>
      <c r="H28" s="35">
        <v>45024</v>
      </c>
      <c r="I28" s="21">
        <v>1</v>
      </c>
      <c r="J28" s="35">
        <v>45059</v>
      </c>
      <c r="K28" s="21">
        <v>1</v>
      </c>
      <c r="L28" s="37">
        <v>5</v>
      </c>
      <c r="M28" s="37">
        <v>7</v>
      </c>
      <c r="N28" s="20">
        <v>170</v>
      </c>
      <c r="O28" s="38">
        <f t="shared" ref="O28:O34" si="2">(M28/N28)*100</f>
        <v>4.117647058823529</v>
      </c>
    </row>
    <row r="29" spans="1:40" ht="24.75" thickBot="1" x14ac:dyDescent="0.3">
      <c r="A29" s="19" t="s">
        <v>10</v>
      </c>
      <c r="B29" s="20"/>
      <c r="C29" s="21"/>
      <c r="D29" s="20"/>
      <c r="E29" s="21"/>
      <c r="F29" s="20"/>
      <c r="G29" s="21"/>
      <c r="H29" s="34"/>
      <c r="I29" s="21"/>
      <c r="J29" s="20"/>
      <c r="K29" s="21"/>
      <c r="L29" s="37"/>
      <c r="M29" s="37"/>
      <c r="N29" s="20">
        <v>136</v>
      </c>
      <c r="O29" s="38">
        <f t="shared" si="2"/>
        <v>0</v>
      </c>
    </row>
    <row r="30" spans="1:40" ht="15.75" thickBot="1" x14ac:dyDescent="0.3">
      <c r="A30" s="19" t="s">
        <v>11</v>
      </c>
      <c r="B30" s="34">
        <v>44942</v>
      </c>
      <c r="C30" s="21">
        <v>1</v>
      </c>
      <c r="D30" s="34">
        <v>44973</v>
      </c>
      <c r="E30" s="21">
        <v>1</v>
      </c>
      <c r="F30" s="34"/>
      <c r="G30" s="21"/>
      <c r="H30" s="34">
        <v>45028</v>
      </c>
      <c r="I30" s="21">
        <v>1</v>
      </c>
      <c r="J30" s="34">
        <v>45054</v>
      </c>
      <c r="K30" s="21">
        <v>1</v>
      </c>
      <c r="L30" s="37">
        <v>4</v>
      </c>
      <c r="M30" s="37">
        <v>7</v>
      </c>
      <c r="N30" s="20">
        <v>136</v>
      </c>
      <c r="O30" s="38">
        <f t="shared" si="2"/>
        <v>5.1470588235294112</v>
      </c>
    </row>
    <row r="31" spans="1:40" ht="15.75" thickBot="1" x14ac:dyDescent="0.3">
      <c r="A31" s="19" t="s">
        <v>12</v>
      </c>
      <c r="B31" s="34"/>
      <c r="C31" s="21"/>
      <c r="D31" s="20"/>
      <c r="E31" s="21"/>
      <c r="F31" s="20"/>
      <c r="G31" s="21"/>
      <c r="H31" s="34"/>
      <c r="I31" s="21"/>
      <c r="J31" s="43"/>
      <c r="K31" s="21"/>
      <c r="L31" s="37"/>
      <c r="M31" s="37"/>
      <c r="N31" s="20">
        <v>68</v>
      </c>
      <c r="O31" s="38">
        <f t="shared" si="2"/>
        <v>0</v>
      </c>
    </row>
    <row r="32" spans="1:40" ht="15.75" thickBot="1" x14ac:dyDescent="0.3">
      <c r="A32" s="19" t="s">
        <v>13</v>
      </c>
      <c r="B32" s="20"/>
      <c r="C32" s="21"/>
      <c r="D32" s="20"/>
      <c r="E32" s="21"/>
      <c r="F32" s="20"/>
      <c r="G32" s="21"/>
      <c r="H32" s="20"/>
      <c r="I32" s="21"/>
      <c r="J32" s="43"/>
      <c r="K32" s="21"/>
      <c r="L32" s="37"/>
      <c r="M32" s="37"/>
      <c r="N32" s="20">
        <v>34</v>
      </c>
      <c r="O32" s="38">
        <f t="shared" si="2"/>
        <v>0</v>
      </c>
    </row>
    <row r="33" spans="1:15" ht="24.75" thickBot="1" x14ac:dyDescent="0.3">
      <c r="A33" s="19" t="s">
        <v>18</v>
      </c>
      <c r="B33" s="20"/>
      <c r="C33" s="21">
        <v>0</v>
      </c>
      <c r="D33" s="20"/>
      <c r="E33" s="21">
        <v>0</v>
      </c>
      <c r="F33" s="34"/>
      <c r="G33" s="21"/>
      <c r="H33" s="34">
        <v>45020</v>
      </c>
      <c r="I33" s="21">
        <v>1</v>
      </c>
      <c r="J33" s="43">
        <v>45067</v>
      </c>
      <c r="K33" s="21">
        <v>1</v>
      </c>
      <c r="L33" s="37">
        <v>3</v>
      </c>
      <c r="M33" s="37">
        <v>5</v>
      </c>
      <c r="N33" s="20">
        <v>68</v>
      </c>
      <c r="O33" s="38">
        <f t="shared" si="2"/>
        <v>7.3529411764705888</v>
      </c>
    </row>
    <row r="34" spans="1:15" ht="15.75" thickBot="1" x14ac:dyDescent="0.3">
      <c r="A34" s="19" t="s">
        <v>21</v>
      </c>
      <c r="B34" s="20"/>
      <c r="C34" s="21"/>
      <c r="D34" s="20"/>
      <c r="E34" s="21"/>
      <c r="F34" s="20"/>
      <c r="G34" s="21"/>
      <c r="H34" s="20"/>
      <c r="I34" s="21"/>
      <c r="J34" s="34"/>
      <c r="K34" s="21"/>
      <c r="L34" s="37"/>
      <c r="M34" s="37"/>
      <c r="N34" s="20">
        <v>34</v>
      </c>
      <c r="O34" s="38">
        <f t="shared" si="2"/>
        <v>0</v>
      </c>
    </row>
    <row r="35" spans="1:15" ht="24.75" thickBot="1" x14ac:dyDescent="0.3">
      <c r="A35" s="19" t="s">
        <v>14</v>
      </c>
      <c r="B35" s="20"/>
      <c r="C35" s="21"/>
      <c r="D35" s="20"/>
      <c r="E35" s="21"/>
      <c r="F35" s="20"/>
      <c r="G35" s="21"/>
      <c r="H35" s="20"/>
      <c r="I35" s="21"/>
      <c r="J35" s="34"/>
      <c r="K35" s="21"/>
      <c r="L35" s="37"/>
      <c r="M35" s="37"/>
      <c r="N35" s="20">
        <v>34</v>
      </c>
      <c r="O35" s="38">
        <f t="shared" ref="O35:O37" si="3">(M35/N35)*100</f>
        <v>0</v>
      </c>
    </row>
    <row r="36" spans="1:15" ht="15.75" thickBot="1" x14ac:dyDescent="0.3">
      <c r="A36" s="19" t="s">
        <v>15</v>
      </c>
      <c r="B36" s="20"/>
      <c r="C36" s="21"/>
      <c r="D36" s="20"/>
      <c r="E36" s="21"/>
      <c r="F36" s="20"/>
      <c r="G36" s="21"/>
      <c r="H36" s="34"/>
      <c r="I36" s="21"/>
      <c r="J36" s="20"/>
      <c r="K36" s="21"/>
      <c r="L36" s="37"/>
      <c r="M36" s="37"/>
      <c r="N36" s="20">
        <v>34</v>
      </c>
      <c r="O36" s="38">
        <f t="shared" si="3"/>
        <v>0</v>
      </c>
    </row>
    <row r="37" spans="1:15" ht="24.75" thickBot="1" x14ac:dyDescent="0.3">
      <c r="A37" s="19" t="s">
        <v>16</v>
      </c>
      <c r="B37" s="20"/>
      <c r="C37" s="21"/>
      <c r="D37" s="20"/>
      <c r="E37" s="21"/>
      <c r="F37" s="20"/>
      <c r="G37" s="21"/>
      <c r="H37" s="20"/>
      <c r="I37" s="21"/>
      <c r="J37" s="20"/>
      <c r="K37" s="21"/>
      <c r="L37" s="37"/>
      <c r="M37" s="37"/>
      <c r="N37" s="20">
        <v>68</v>
      </c>
      <c r="O37" s="38">
        <f t="shared" si="3"/>
        <v>0</v>
      </c>
    </row>
  </sheetData>
  <sheetProtection selectLockedCells="1" selectUnlockedCells="1"/>
  <mergeCells count="15">
    <mergeCell ref="M1:O1"/>
    <mergeCell ref="A2:O2"/>
    <mergeCell ref="M5:O5"/>
    <mergeCell ref="M16:O16"/>
    <mergeCell ref="M27:O27"/>
    <mergeCell ref="A16:L16"/>
    <mergeCell ref="A27:L27"/>
    <mergeCell ref="A5:L5"/>
    <mergeCell ref="F3:G3"/>
    <mergeCell ref="H3:I3"/>
    <mergeCell ref="A3:A4"/>
    <mergeCell ref="M3:O3"/>
    <mergeCell ref="B3:C3"/>
    <mergeCell ref="D3:E3"/>
    <mergeCell ref="J3:K3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87"/>
  <sheetViews>
    <sheetView topLeftCell="A40" workbookViewId="0">
      <selection activeCell="J81" sqref="J81"/>
    </sheetView>
  </sheetViews>
  <sheetFormatPr defaultColWidth="9.140625" defaultRowHeight="15" x14ac:dyDescent="0.25"/>
  <cols>
    <col min="1" max="1" width="21.140625" style="2" customWidth="1"/>
    <col min="2" max="2" width="9" style="2" customWidth="1"/>
    <col min="3" max="3" width="7" style="2" customWidth="1"/>
    <col min="4" max="4" width="5.5703125" style="2" bestFit="1" customWidth="1"/>
    <col min="5" max="5" width="11.42578125" style="2" customWidth="1"/>
    <col min="6" max="6" width="8.140625" style="2" bestFit="1" customWidth="1"/>
    <col min="7" max="7" width="5.5703125" style="2" bestFit="1" customWidth="1"/>
    <col min="8" max="8" width="8.140625" style="2" bestFit="1" customWidth="1"/>
    <col min="9" max="9" width="6.5703125" style="2" customWidth="1"/>
    <col min="10" max="10" width="8.140625" style="2" bestFit="1" customWidth="1"/>
    <col min="11" max="11" width="5.28515625" style="2" customWidth="1"/>
    <col min="12" max="12" width="8.42578125" style="2" customWidth="1"/>
    <col min="13" max="16384" width="9.140625" style="2"/>
  </cols>
  <sheetData>
    <row r="1" spans="1:12" ht="63" customHeight="1" x14ac:dyDescent="0.25">
      <c r="J1" s="16"/>
      <c r="K1" s="68"/>
      <c r="L1" s="68"/>
    </row>
    <row r="2" spans="1:12" ht="61.5" customHeight="1" thickBot="1" x14ac:dyDescent="0.3">
      <c r="A2" s="55" t="s">
        <v>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thickBot="1" x14ac:dyDescent="0.3">
      <c r="A3" s="62" t="s">
        <v>0</v>
      </c>
      <c r="B3" s="67" t="s">
        <v>1</v>
      </c>
      <c r="C3" s="60"/>
      <c r="D3" s="61"/>
      <c r="E3" s="67" t="s">
        <v>2</v>
      </c>
      <c r="F3" s="60"/>
      <c r="G3" s="61"/>
      <c r="H3" s="60" t="s">
        <v>3</v>
      </c>
      <c r="I3" s="61"/>
      <c r="J3" s="60" t="s">
        <v>4</v>
      </c>
      <c r="K3" s="61"/>
      <c r="L3" s="3" t="s">
        <v>5</v>
      </c>
    </row>
    <row r="4" spans="1:12" s="23" customFormat="1" ht="78.75" customHeight="1" thickBot="1" x14ac:dyDescent="0.3">
      <c r="A4" s="63"/>
      <c r="B4" s="7" t="s">
        <v>6</v>
      </c>
      <c r="C4" s="7" t="s">
        <v>7</v>
      </c>
      <c r="D4" s="6" t="s">
        <v>8</v>
      </c>
      <c r="E4" s="7" t="s">
        <v>6</v>
      </c>
      <c r="F4" s="7" t="s">
        <v>7</v>
      </c>
      <c r="G4" s="6" t="s">
        <v>5</v>
      </c>
      <c r="H4" s="7" t="s">
        <v>7</v>
      </c>
      <c r="I4" s="6" t="s">
        <v>5</v>
      </c>
      <c r="J4" s="7" t="s">
        <v>7</v>
      </c>
      <c r="K4" s="6" t="s">
        <v>5</v>
      </c>
      <c r="L4" s="10" t="s">
        <v>68</v>
      </c>
    </row>
    <row r="5" spans="1:12" ht="16.5" thickBot="1" x14ac:dyDescent="0.3">
      <c r="A5" s="69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ht="15.75" thickBot="1" x14ac:dyDescent="0.3">
      <c r="A6" s="13" t="s">
        <v>9</v>
      </c>
      <c r="B6" s="15"/>
      <c r="C6" s="15">
        <v>45181</v>
      </c>
      <c r="D6" s="24">
        <v>1</v>
      </c>
      <c r="E6" s="15"/>
      <c r="F6" s="15"/>
      <c r="G6" s="24">
        <v>0</v>
      </c>
      <c r="H6" s="15">
        <v>45258</v>
      </c>
      <c r="I6" s="24">
        <v>1</v>
      </c>
      <c r="J6" s="15">
        <v>45274</v>
      </c>
      <c r="K6" s="24">
        <v>1</v>
      </c>
      <c r="L6" s="39">
        <f t="shared" ref="L6:L19" si="0">SUM(K6,I6,G6,D6)</f>
        <v>3</v>
      </c>
    </row>
    <row r="7" spans="1:12" ht="24.75" thickBot="1" x14ac:dyDescent="0.3">
      <c r="A7" s="13" t="s">
        <v>72</v>
      </c>
      <c r="B7" s="15"/>
      <c r="C7" s="15"/>
      <c r="D7" s="24"/>
      <c r="E7" s="15"/>
      <c r="F7" s="15"/>
      <c r="G7" s="24"/>
      <c r="H7" s="15"/>
      <c r="I7" s="24"/>
      <c r="J7" s="15"/>
      <c r="K7" s="24"/>
      <c r="L7" s="39">
        <v>0</v>
      </c>
    </row>
    <row r="8" spans="1:12" ht="24.75" thickBot="1" x14ac:dyDescent="0.3">
      <c r="A8" s="13" t="s">
        <v>23</v>
      </c>
      <c r="B8" s="1"/>
      <c r="C8" s="15"/>
      <c r="D8" s="24">
        <v>0</v>
      </c>
      <c r="E8" s="1"/>
      <c r="F8" s="15">
        <v>45201</v>
      </c>
      <c r="G8" s="24">
        <v>0</v>
      </c>
      <c r="H8" s="1"/>
      <c r="I8" s="24">
        <v>1</v>
      </c>
      <c r="J8" s="1" t="s">
        <v>91</v>
      </c>
      <c r="K8" s="24">
        <v>2</v>
      </c>
      <c r="L8" s="39">
        <f t="shared" si="0"/>
        <v>3</v>
      </c>
    </row>
    <row r="9" spans="1:12" ht="19.5" customHeight="1" thickBot="1" x14ac:dyDescent="0.3">
      <c r="A9" s="13" t="s">
        <v>18</v>
      </c>
      <c r="B9" s="1"/>
      <c r="C9" s="15">
        <v>45177</v>
      </c>
      <c r="D9" s="24">
        <v>1</v>
      </c>
      <c r="E9" s="1"/>
      <c r="F9" s="15">
        <v>45217</v>
      </c>
      <c r="G9" s="24">
        <v>1</v>
      </c>
      <c r="H9" s="15">
        <v>45253</v>
      </c>
      <c r="I9" s="24">
        <v>1</v>
      </c>
      <c r="J9" s="15">
        <v>45287</v>
      </c>
      <c r="K9" s="24">
        <v>1</v>
      </c>
      <c r="L9" s="39">
        <f t="shared" si="0"/>
        <v>4</v>
      </c>
    </row>
    <row r="10" spans="1:12" ht="15.75" thickBot="1" x14ac:dyDescent="0.3">
      <c r="A10" s="13" t="s">
        <v>11</v>
      </c>
      <c r="B10" s="15"/>
      <c r="C10" s="1"/>
      <c r="D10" s="24"/>
      <c r="E10" s="15"/>
      <c r="F10" s="15">
        <v>45210</v>
      </c>
      <c r="G10" s="24">
        <v>1</v>
      </c>
      <c r="H10" s="15">
        <v>45238</v>
      </c>
      <c r="I10" s="24">
        <v>1</v>
      </c>
      <c r="J10" s="15">
        <v>45275</v>
      </c>
      <c r="K10" s="24">
        <v>1</v>
      </c>
      <c r="L10" s="39">
        <f t="shared" si="0"/>
        <v>3</v>
      </c>
    </row>
    <row r="11" spans="1:12" ht="15.75" thickBot="1" x14ac:dyDescent="0.3">
      <c r="A11" s="13" t="s">
        <v>24</v>
      </c>
      <c r="B11" s="15"/>
      <c r="C11" s="15">
        <v>45189</v>
      </c>
      <c r="D11" s="24">
        <v>1</v>
      </c>
      <c r="E11" s="1"/>
      <c r="F11" s="1"/>
      <c r="G11" s="24">
        <v>0</v>
      </c>
      <c r="H11" s="1"/>
      <c r="I11" s="24">
        <v>0</v>
      </c>
      <c r="J11" s="15">
        <v>45271</v>
      </c>
      <c r="K11" s="24">
        <v>1</v>
      </c>
      <c r="L11" s="39">
        <f t="shared" si="0"/>
        <v>2</v>
      </c>
    </row>
    <row r="12" spans="1:12" ht="15.75" thickBot="1" x14ac:dyDescent="0.3">
      <c r="A12" s="13" t="s">
        <v>25</v>
      </c>
      <c r="B12" s="15"/>
      <c r="C12" s="1"/>
      <c r="D12" s="24"/>
      <c r="E12" s="1"/>
      <c r="F12" s="15">
        <v>44970</v>
      </c>
      <c r="G12" s="24">
        <v>1</v>
      </c>
      <c r="H12" s="1"/>
      <c r="I12" s="24"/>
      <c r="J12" s="1"/>
      <c r="K12" s="24"/>
      <c r="L12" s="39">
        <f t="shared" si="0"/>
        <v>1</v>
      </c>
    </row>
    <row r="13" spans="1:12" ht="15.75" thickBot="1" x14ac:dyDescent="0.3">
      <c r="A13" s="13" t="s">
        <v>26</v>
      </c>
      <c r="B13" s="1"/>
      <c r="C13" s="1"/>
      <c r="D13" s="24"/>
      <c r="E13" s="1"/>
      <c r="F13" s="1"/>
      <c r="G13" s="24"/>
      <c r="H13" s="1"/>
      <c r="I13" s="24"/>
      <c r="J13" s="15">
        <v>45280</v>
      </c>
      <c r="K13" s="24">
        <v>1</v>
      </c>
      <c r="L13" s="39">
        <f t="shared" si="0"/>
        <v>1</v>
      </c>
    </row>
    <row r="14" spans="1:12" ht="15.75" thickBot="1" x14ac:dyDescent="0.3">
      <c r="A14" s="13" t="s">
        <v>27</v>
      </c>
      <c r="B14" s="1"/>
      <c r="C14" s="1"/>
      <c r="D14" s="24"/>
      <c r="E14" s="1"/>
      <c r="F14" s="1"/>
      <c r="G14" s="24"/>
      <c r="H14" s="1"/>
      <c r="I14" s="24"/>
      <c r="J14" s="15"/>
      <c r="K14" s="24"/>
      <c r="L14" s="39">
        <f t="shared" si="0"/>
        <v>0</v>
      </c>
    </row>
    <row r="15" spans="1:12" ht="15.75" thickBot="1" x14ac:dyDescent="0.3">
      <c r="A15" s="13" t="s">
        <v>13</v>
      </c>
      <c r="B15" s="1"/>
      <c r="C15" s="1"/>
      <c r="D15" s="24"/>
      <c r="E15" s="1"/>
      <c r="F15" s="1"/>
      <c r="G15" s="24"/>
      <c r="H15" s="1"/>
      <c r="I15" s="24"/>
      <c r="J15" s="1"/>
      <c r="K15" s="24"/>
      <c r="L15" s="39">
        <f t="shared" si="0"/>
        <v>0</v>
      </c>
    </row>
    <row r="16" spans="1:12" ht="24.75" thickBot="1" x14ac:dyDescent="0.3">
      <c r="A16" s="13" t="s">
        <v>14</v>
      </c>
      <c r="B16" s="1"/>
      <c r="C16" s="1"/>
      <c r="D16" s="24">
        <v>0</v>
      </c>
      <c r="E16" s="1"/>
      <c r="F16" s="1"/>
      <c r="G16" s="24">
        <v>0</v>
      </c>
      <c r="H16" s="1"/>
      <c r="I16" s="24">
        <v>0</v>
      </c>
      <c r="J16" s="1"/>
      <c r="K16" s="24">
        <v>0</v>
      </c>
      <c r="L16" s="39">
        <f t="shared" si="0"/>
        <v>0</v>
      </c>
    </row>
    <row r="17" spans="1:12" ht="15.75" thickBot="1" x14ac:dyDescent="0.3">
      <c r="A17" s="13" t="s">
        <v>15</v>
      </c>
      <c r="B17" s="1"/>
      <c r="C17" s="1"/>
      <c r="D17" s="24"/>
      <c r="E17" s="1"/>
      <c r="F17" s="1"/>
      <c r="G17" s="24"/>
      <c r="H17" s="1"/>
      <c r="I17" s="24"/>
      <c r="J17" s="1"/>
      <c r="K17" s="24"/>
      <c r="L17" s="39">
        <f t="shared" si="0"/>
        <v>0</v>
      </c>
    </row>
    <row r="18" spans="1:12" ht="24.75" thickBot="1" x14ac:dyDescent="0.3">
      <c r="A18" s="13" t="s">
        <v>73</v>
      </c>
      <c r="B18" s="1"/>
      <c r="C18" s="1"/>
      <c r="D18" s="24"/>
      <c r="E18" s="1"/>
      <c r="F18" s="1"/>
      <c r="G18" s="24"/>
      <c r="H18" s="1"/>
      <c r="I18" s="24"/>
      <c r="J18" s="15"/>
      <c r="K18" s="24"/>
      <c r="L18" s="39">
        <v>0</v>
      </c>
    </row>
    <row r="19" spans="1:12" ht="15.75" thickBot="1" x14ac:dyDescent="0.3">
      <c r="A19" s="49" t="s">
        <v>16</v>
      </c>
      <c r="B19" s="1"/>
      <c r="C19" s="1"/>
      <c r="D19" s="24"/>
      <c r="E19" s="1"/>
      <c r="F19" s="1"/>
      <c r="G19" s="24"/>
      <c r="H19" s="1"/>
      <c r="I19" s="24"/>
      <c r="J19" s="1"/>
      <c r="K19" s="24"/>
      <c r="L19" s="39">
        <f t="shared" si="0"/>
        <v>0</v>
      </c>
    </row>
    <row r="20" spans="1:12" ht="16.5" thickBot="1" x14ac:dyDescent="0.3">
      <c r="A20" s="69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</row>
    <row r="21" spans="1:12" ht="24.75" thickBot="1" x14ac:dyDescent="0.3">
      <c r="A21" s="13" t="s">
        <v>9</v>
      </c>
      <c r="B21" s="15"/>
      <c r="C21" s="15">
        <v>45181</v>
      </c>
      <c r="D21" s="24">
        <v>1</v>
      </c>
      <c r="E21" s="15"/>
      <c r="F21" s="15">
        <v>45217</v>
      </c>
      <c r="G21" s="24">
        <v>1</v>
      </c>
      <c r="H21" s="15">
        <v>45252</v>
      </c>
      <c r="I21" s="24">
        <v>1</v>
      </c>
      <c r="J21" s="15" t="s">
        <v>88</v>
      </c>
      <c r="K21" s="24">
        <v>2</v>
      </c>
      <c r="L21" s="39">
        <f t="shared" ref="L21:L33" si="1">SUM(K21,I21,G21,D21)</f>
        <v>5</v>
      </c>
    </row>
    <row r="22" spans="1:12" ht="15.75" thickBot="1" x14ac:dyDescent="0.3">
      <c r="A22" s="13" t="s">
        <v>23</v>
      </c>
      <c r="B22" s="15"/>
      <c r="C22" s="1"/>
      <c r="D22" s="24"/>
      <c r="E22" s="15"/>
      <c r="F22" s="15">
        <v>45209</v>
      </c>
      <c r="G22" s="24">
        <v>1</v>
      </c>
      <c r="H22" s="15">
        <v>45252</v>
      </c>
      <c r="I22" s="24">
        <v>1</v>
      </c>
      <c r="J22" s="15">
        <v>45280</v>
      </c>
      <c r="K22" s="24">
        <v>1</v>
      </c>
      <c r="L22" s="39">
        <f t="shared" si="1"/>
        <v>3</v>
      </c>
    </row>
    <row r="23" spans="1:12" ht="26.25" customHeight="1" thickBot="1" x14ac:dyDescent="0.3">
      <c r="A23" s="13" t="s">
        <v>18</v>
      </c>
      <c r="B23" s="15"/>
      <c r="C23" s="15">
        <v>45180</v>
      </c>
      <c r="D23" s="24">
        <v>1</v>
      </c>
      <c r="E23" s="15">
        <v>45212</v>
      </c>
      <c r="F23" s="15"/>
      <c r="G23" s="24"/>
      <c r="H23" s="15">
        <v>45254</v>
      </c>
      <c r="I23" s="24">
        <v>1</v>
      </c>
      <c r="J23" s="15">
        <v>45286</v>
      </c>
      <c r="K23" s="24">
        <v>1</v>
      </c>
      <c r="L23" s="39">
        <f t="shared" si="1"/>
        <v>3</v>
      </c>
    </row>
    <row r="24" spans="1:12" ht="15.75" thickBot="1" x14ac:dyDescent="0.3">
      <c r="A24" s="13" t="s">
        <v>11</v>
      </c>
      <c r="B24" s="15"/>
      <c r="C24" s="1"/>
      <c r="D24" s="24"/>
      <c r="E24" s="15"/>
      <c r="F24" s="15">
        <v>45211</v>
      </c>
      <c r="G24" s="24">
        <v>1</v>
      </c>
      <c r="H24" s="1"/>
      <c r="I24" s="24"/>
      <c r="J24" s="15">
        <v>45273</v>
      </c>
      <c r="K24" s="24">
        <v>1</v>
      </c>
      <c r="L24" s="39">
        <f t="shared" si="1"/>
        <v>2</v>
      </c>
    </row>
    <row r="25" spans="1:12" ht="15.75" thickBot="1" x14ac:dyDescent="0.3">
      <c r="A25" s="13" t="s">
        <v>41</v>
      </c>
      <c r="B25" s="15"/>
      <c r="C25" s="1"/>
      <c r="D25" s="24">
        <v>0</v>
      </c>
      <c r="E25" s="15"/>
      <c r="F25" s="15">
        <v>45204</v>
      </c>
      <c r="G25" s="24">
        <v>1</v>
      </c>
      <c r="H25" s="15">
        <v>45260</v>
      </c>
      <c r="I25" s="24">
        <v>1</v>
      </c>
      <c r="J25" s="15"/>
      <c r="K25" s="24">
        <v>0</v>
      </c>
      <c r="L25" s="39">
        <f t="shared" si="1"/>
        <v>2</v>
      </c>
    </row>
    <row r="26" spans="1:12" ht="15.75" thickBot="1" x14ac:dyDescent="0.3">
      <c r="A26" s="13" t="s">
        <v>29</v>
      </c>
      <c r="B26" s="1"/>
      <c r="C26" s="1"/>
      <c r="D26" s="24"/>
      <c r="E26" s="1"/>
      <c r="F26" s="15">
        <v>45223</v>
      </c>
      <c r="G26" s="24">
        <v>1</v>
      </c>
      <c r="H26" s="1"/>
      <c r="I26" s="24"/>
      <c r="J26" s="15"/>
      <c r="K26" s="24"/>
      <c r="L26" s="39">
        <f t="shared" si="1"/>
        <v>1</v>
      </c>
    </row>
    <row r="27" spans="1:12" ht="15.75" thickBot="1" x14ac:dyDescent="0.3">
      <c r="A27" s="13" t="s">
        <v>25</v>
      </c>
      <c r="B27" s="15"/>
      <c r="C27" s="1"/>
      <c r="D27" s="24"/>
      <c r="E27" s="15"/>
      <c r="F27" s="15">
        <v>45246</v>
      </c>
      <c r="G27" s="24">
        <v>1</v>
      </c>
      <c r="H27" s="1"/>
      <c r="I27" s="24"/>
      <c r="J27" s="1"/>
      <c r="K27" s="24"/>
      <c r="L27" s="39">
        <f t="shared" si="1"/>
        <v>1</v>
      </c>
    </row>
    <row r="28" spans="1:12" ht="15.75" thickBot="1" x14ac:dyDescent="0.3">
      <c r="A28" s="13" t="s">
        <v>26</v>
      </c>
      <c r="B28" s="15"/>
      <c r="C28" s="1"/>
      <c r="D28" s="24">
        <v>0</v>
      </c>
      <c r="E28" s="1"/>
      <c r="F28" s="1"/>
      <c r="G28" s="24">
        <v>0</v>
      </c>
      <c r="H28" s="1"/>
      <c r="I28" s="24">
        <v>0</v>
      </c>
      <c r="J28" s="1"/>
      <c r="K28" s="24">
        <v>0</v>
      </c>
      <c r="L28" s="39">
        <f t="shared" si="1"/>
        <v>0</v>
      </c>
    </row>
    <row r="29" spans="1:12" ht="24.75" thickBot="1" x14ac:dyDescent="0.3">
      <c r="A29" s="13" t="s">
        <v>14</v>
      </c>
      <c r="B29" s="1"/>
      <c r="C29" s="1"/>
      <c r="D29" s="24"/>
      <c r="E29" s="1"/>
      <c r="F29" s="1"/>
      <c r="G29" s="24"/>
      <c r="H29" s="1"/>
      <c r="I29" s="24"/>
      <c r="J29" s="1"/>
      <c r="K29" s="24"/>
      <c r="L29" s="39">
        <f t="shared" si="1"/>
        <v>0</v>
      </c>
    </row>
    <row r="30" spans="1:12" ht="15.75" thickBot="1" x14ac:dyDescent="0.3">
      <c r="A30" s="13" t="s">
        <v>15</v>
      </c>
      <c r="B30" s="1"/>
      <c r="C30" s="1"/>
      <c r="D30" s="24"/>
      <c r="E30" s="1"/>
      <c r="F30" s="1"/>
      <c r="G30" s="24"/>
      <c r="H30" s="1"/>
      <c r="I30" s="24"/>
      <c r="J30" s="1"/>
      <c r="K30" s="24"/>
      <c r="L30" s="39">
        <f t="shared" si="1"/>
        <v>0</v>
      </c>
    </row>
    <row r="31" spans="1:12" ht="15.75" thickBot="1" x14ac:dyDescent="0.3">
      <c r="A31" s="13" t="s">
        <v>13</v>
      </c>
      <c r="B31" s="1"/>
      <c r="C31" s="1"/>
      <c r="D31" s="24"/>
      <c r="E31" s="1"/>
      <c r="F31" s="1"/>
      <c r="G31" s="24"/>
      <c r="H31" s="1"/>
      <c r="I31" s="24"/>
      <c r="J31" s="1"/>
      <c r="K31" s="24"/>
      <c r="L31" s="39">
        <f t="shared" si="1"/>
        <v>0</v>
      </c>
    </row>
    <row r="32" spans="1:12" ht="24.75" thickBot="1" x14ac:dyDescent="0.3">
      <c r="A32" s="13" t="s">
        <v>73</v>
      </c>
      <c r="B32" s="1"/>
      <c r="C32" s="1"/>
      <c r="D32" s="24"/>
      <c r="E32" s="1"/>
      <c r="F32" s="1"/>
      <c r="G32" s="24"/>
      <c r="H32" s="1"/>
      <c r="I32" s="24"/>
      <c r="J32" s="1"/>
      <c r="K32" s="24"/>
      <c r="L32" s="39">
        <v>0</v>
      </c>
    </row>
    <row r="33" spans="1:12" ht="15.75" thickBot="1" x14ac:dyDescent="0.3">
      <c r="A33" s="13" t="s">
        <v>16</v>
      </c>
      <c r="B33" s="1"/>
      <c r="C33" s="1"/>
      <c r="D33" s="24"/>
      <c r="E33" s="1"/>
      <c r="F33" s="1"/>
      <c r="G33" s="24"/>
      <c r="H33" s="1"/>
      <c r="I33" s="24"/>
      <c r="J33" s="1"/>
      <c r="K33" s="24"/>
      <c r="L33" s="39">
        <f t="shared" si="1"/>
        <v>0</v>
      </c>
    </row>
    <row r="34" spans="1:12" ht="16.5" thickBot="1" x14ac:dyDescent="0.3">
      <c r="A34" s="69" t="s">
        <v>30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1"/>
    </row>
    <row r="35" spans="1:12" ht="24.75" thickBot="1" x14ac:dyDescent="0.3">
      <c r="A35" s="13" t="s">
        <v>9</v>
      </c>
      <c r="B35" s="15"/>
      <c r="C35" s="15" t="s">
        <v>93</v>
      </c>
      <c r="D35" s="24">
        <v>2</v>
      </c>
      <c r="E35" s="15"/>
      <c r="F35" s="46">
        <v>45242</v>
      </c>
      <c r="G35" s="24">
        <v>1</v>
      </c>
      <c r="H35" s="15">
        <v>45257</v>
      </c>
      <c r="I35" s="24">
        <v>1</v>
      </c>
      <c r="J35" s="15">
        <v>45264</v>
      </c>
      <c r="K35" s="24">
        <v>1</v>
      </c>
      <c r="L35" s="39">
        <f t="shared" ref="L35:L52" si="2">SUM(K35,I35,G35,D35)</f>
        <v>5</v>
      </c>
    </row>
    <row r="36" spans="1:12" ht="15.75" thickBot="1" x14ac:dyDescent="0.3">
      <c r="A36" s="13" t="s">
        <v>23</v>
      </c>
      <c r="B36" s="1"/>
      <c r="C36" s="1"/>
      <c r="D36" s="24">
        <v>0</v>
      </c>
      <c r="E36" s="15"/>
      <c r="F36" s="15">
        <v>45201</v>
      </c>
      <c r="G36" s="24">
        <v>1</v>
      </c>
      <c r="H36" s="15">
        <v>45250</v>
      </c>
      <c r="I36" s="24">
        <v>1</v>
      </c>
      <c r="J36" s="15"/>
      <c r="K36" s="24">
        <v>0</v>
      </c>
      <c r="L36" s="39">
        <f t="shared" si="2"/>
        <v>2</v>
      </c>
    </row>
    <row r="37" spans="1:12" ht="25.5" customHeight="1" thickBot="1" x14ac:dyDescent="0.3">
      <c r="A37" s="13" t="s">
        <v>18</v>
      </c>
      <c r="B37" s="15"/>
      <c r="C37" s="15">
        <v>45183</v>
      </c>
      <c r="D37" s="24">
        <v>1</v>
      </c>
      <c r="E37" s="46"/>
      <c r="F37" s="1"/>
      <c r="G37" s="24">
        <v>0</v>
      </c>
      <c r="H37" s="15">
        <v>45240</v>
      </c>
      <c r="I37" s="24">
        <v>1</v>
      </c>
      <c r="J37" s="15" t="s">
        <v>106</v>
      </c>
      <c r="K37" s="24">
        <v>2</v>
      </c>
      <c r="L37" s="39">
        <f t="shared" si="2"/>
        <v>4</v>
      </c>
    </row>
    <row r="38" spans="1:12" ht="15.75" thickBot="1" x14ac:dyDescent="0.3">
      <c r="A38" s="13" t="s">
        <v>31</v>
      </c>
      <c r="B38" s="15"/>
      <c r="C38" s="15">
        <v>45182</v>
      </c>
      <c r="D38" s="24">
        <v>1</v>
      </c>
      <c r="E38" s="46"/>
      <c r="F38" s="46">
        <v>45210</v>
      </c>
      <c r="G38" s="24">
        <v>1</v>
      </c>
      <c r="H38" s="15">
        <v>45259</v>
      </c>
      <c r="I38" s="24">
        <v>1</v>
      </c>
      <c r="J38" s="1"/>
      <c r="K38" s="24">
        <v>0</v>
      </c>
      <c r="L38" s="39">
        <f t="shared" si="2"/>
        <v>3</v>
      </c>
    </row>
    <row r="39" spans="1:12" ht="15.75" thickBot="1" x14ac:dyDescent="0.3">
      <c r="A39" s="13" t="s">
        <v>32</v>
      </c>
      <c r="B39" s="1"/>
      <c r="C39" s="1"/>
      <c r="D39" s="24">
        <v>0</v>
      </c>
      <c r="E39" s="46"/>
      <c r="F39" s="15">
        <v>45212</v>
      </c>
      <c r="G39" s="24">
        <v>1</v>
      </c>
      <c r="H39" s="1"/>
      <c r="I39" s="24">
        <v>0</v>
      </c>
      <c r="J39" s="15">
        <v>45288</v>
      </c>
      <c r="K39" s="24">
        <v>1</v>
      </c>
      <c r="L39" s="39">
        <f t="shared" si="2"/>
        <v>2</v>
      </c>
    </row>
    <row r="40" spans="1:12" ht="15.75" thickBot="1" x14ac:dyDescent="0.3">
      <c r="A40" s="13" t="s">
        <v>65</v>
      </c>
      <c r="B40" s="1"/>
      <c r="C40" s="1"/>
      <c r="D40" s="24">
        <v>0</v>
      </c>
      <c r="E40" s="46"/>
      <c r="F40" s="1"/>
      <c r="G40" s="24">
        <v>0</v>
      </c>
      <c r="H40" s="1"/>
      <c r="I40" s="24">
        <v>0</v>
      </c>
      <c r="J40" s="15">
        <v>45279</v>
      </c>
      <c r="K40" s="24">
        <v>1</v>
      </c>
      <c r="L40" s="39">
        <f t="shared" si="2"/>
        <v>1</v>
      </c>
    </row>
    <row r="41" spans="1:12" ht="15.75" thickBot="1" x14ac:dyDescent="0.3">
      <c r="A41" s="13" t="s">
        <v>33</v>
      </c>
      <c r="B41" s="1"/>
      <c r="C41" s="1"/>
      <c r="D41" s="24"/>
      <c r="E41" s="47"/>
      <c r="F41" s="1"/>
      <c r="G41" s="24"/>
      <c r="H41" s="1"/>
      <c r="I41" s="24"/>
      <c r="J41" s="15"/>
      <c r="K41" s="24"/>
      <c r="L41" s="39">
        <f t="shared" si="2"/>
        <v>0</v>
      </c>
    </row>
    <row r="42" spans="1:12" ht="15.75" thickBot="1" x14ac:dyDescent="0.3">
      <c r="A42" s="13" t="s">
        <v>41</v>
      </c>
      <c r="B42" s="1"/>
      <c r="C42" s="1"/>
      <c r="D42" s="24">
        <v>0</v>
      </c>
      <c r="E42" s="46"/>
      <c r="F42" s="15">
        <v>45209</v>
      </c>
      <c r="G42" s="24">
        <v>1</v>
      </c>
      <c r="H42" s="15">
        <v>45258</v>
      </c>
      <c r="I42" s="24">
        <v>1</v>
      </c>
      <c r="J42" s="15"/>
      <c r="K42" s="24">
        <v>0</v>
      </c>
      <c r="L42" s="39">
        <f t="shared" si="2"/>
        <v>2</v>
      </c>
    </row>
    <row r="43" spans="1:12" ht="15.75" thickBot="1" x14ac:dyDescent="0.3">
      <c r="A43" s="13" t="s">
        <v>29</v>
      </c>
      <c r="B43" s="1"/>
      <c r="C43" s="1"/>
      <c r="D43" s="24"/>
      <c r="E43" s="15"/>
      <c r="F43" s="15">
        <v>45259</v>
      </c>
      <c r="G43" s="24">
        <v>1</v>
      </c>
      <c r="H43" s="1"/>
      <c r="I43" s="24"/>
      <c r="J43" s="15"/>
      <c r="K43" s="24"/>
      <c r="L43" s="39">
        <f t="shared" si="2"/>
        <v>1</v>
      </c>
    </row>
    <row r="44" spans="1:12" ht="15.75" thickBot="1" x14ac:dyDescent="0.3">
      <c r="A44" s="13" t="s">
        <v>25</v>
      </c>
      <c r="B44" s="15"/>
      <c r="C44" s="15">
        <v>45184</v>
      </c>
      <c r="D44" s="24">
        <v>1</v>
      </c>
      <c r="E44" s="1"/>
      <c r="F44" s="1"/>
      <c r="G44" s="24"/>
      <c r="H44" s="15"/>
      <c r="I44" s="24"/>
      <c r="J44" s="1"/>
      <c r="K44" s="24"/>
      <c r="L44" s="39">
        <f t="shared" si="2"/>
        <v>1</v>
      </c>
    </row>
    <row r="45" spans="1:12" ht="15.75" thickBot="1" x14ac:dyDescent="0.3">
      <c r="A45" s="13" t="s">
        <v>26</v>
      </c>
      <c r="B45" s="1"/>
      <c r="C45" s="1"/>
      <c r="D45" s="24"/>
      <c r="E45" s="1"/>
      <c r="F45" s="1"/>
      <c r="G45" s="24"/>
      <c r="H45" s="1"/>
      <c r="I45" s="24"/>
      <c r="J45" s="15">
        <v>45267</v>
      </c>
      <c r="K45" s="24">
        <v>1</v>
      </c>
      <c r="L45" s="39">
        <f t="shared" si="2"/>
        <v>1</v>
      </c>
    </row>
    <row r="46" spans="1:12" ht="15.75" thickBot="1" x14ac:dyDescent="0.3">
      <c r="A46" s="13" t="s">
        <v>34</v>
      </c>
      <c r="B46" s="1"/>
      <c r="C46" s="1"/>
      <c r="D46" s="24"/>
      <c r="E46" s="1"/>
      <c r="F46" s="1"/>
      <c r="G46" s="24"/>
      <c r="H46" s="15"/>
      <c r="I46" s="24"/>
      <c r="J46" s="1"/>
      <c r="K46" s="24"/>
      <c r="L46" s="39">
        <f t="shared" si="2"/>
        <v>0</v>
      </c>
    </row>
    <row r="47" spans="1:12" ht="24.75" thickBot="1" x14ac:dyDescent="0.3">
      <c r="A47" s="13" t="s">
        <v>14</v>
      </c>
      <c r="B47" s="1"/>
      <c r="C47" s="1"/>
      <c r="D47" s="24"/>
      <c r="E47" s="1"/>
      <c r="F47" s="1"/>
      <c r="G47" s="24"/>
      <c r="H47" s="1"/>
      <c r="I47" s="24"/>
      <c r="J47" s="1"/>
      <c r="K47" s="24"/>
      <c r="L47" s="39">
        <f t="shared" si="2"/>
        <v>0</v>
      </c>
    </row>
    <row r="48" spans="1:12" ht="15.75" thickBot="1" x14ac:dyDescent="0.3">
      <c r="A48" s="13" t="s">
        <v>15</v>
      </c>
      <c r="B48" s="1"/>
      <c r="C48" s="1"/>
      <c r="D48" s="24"/>
      <c r="E48" s="1"/>
      <c r="F48" s="1"/>
      <c r="G48" s="24"/>
      <c r="H48" s="1"/>
      <c r="I48" s="24"/>
      <c r="J48" s="1"/>
      <c r="K48" s="24"/>
      <c r="L48" s="39">
        <f t="shared" si="2"/>
        <v>0</v>
      </c>
    </row>
    <row r="49" spans="1:12" ht="36.75" thickBot="1" x14ac:dyDescent="0.3">
      <c r="A49" s="13" t="s">
        <v>74</v>
      </c>
      <c r="B49" s="1"/>
      <c r="C49" s="1"/>
      <c r="D49" s="24"/>
      <c r="E49" s="1"/>
      <c r="F49" s="1"/>
      <c r="G49" s="24"/>
      <c r="H49" s="1"/>
      <c r="I49" s="24"/>
      <c r="J49" s="1"/>
      <c r="K49" s="24"/>
      <c r="L49" s="39"/>
    </row>
    <row r="50" spans="1:12" ht="24.75" thickBot="1" x14ac:dyDescent="0.3">
      <c r="A50" s="13" t="s">
        <v>73</v>
      </c>
      <c r="B50" s="1"/>
      <c r="C50" s="1"/>
      <c r="D50" s="24"/>
      <c r="E50" s="1"/>
      <c r="F50" s="1"/>
      <c r="G50" s="24"/>
      <c r="H50" s="1"/>
      <c r="I50" s="24"/>
      <c r="J50" s="1"/>
      <c r="K50" s="24"/>
      <c r="L50" s="39"/>
    </row>
    <row r="51" spans="1:12" ht="15.75" thickBot="1" x14ac:dyDescent="0.3">
      <c r="A51" s="13" t="s">
        <v>13</v>
      </c>
      <c r="B51" s="1"/>
      <c r="C51" s="1"/>
      <c r="D51" s="24"/>
      <c r="E51" s="1"/>
      <c r="F51" s="1"/>
      <c r="G51" s="24"/>
      <c r="H51" s="1"/>
      <c r="I51" s="24"/>
      <c r="J51" s="1"/>
      <c r="K51" s="24"/>
      <c r="L51" s="39">
        <f t="shared" si="2"/>
        <v>0</v>
      </c>
    </row>
    <row r="52" spans="1:12" ht="15.75" thickBot="1" x14ac:dyDescent="0.3">
      <c r="A52" s="13" t="s">
        <v>16</v>
      </c>
      <c r="B52" s="1"/>
      <c r="C52" s="1"/>
      <c r="D52" s="24"/>
      <c r="E52" s="1"/>
      <c r="F52" s="1"/>
      <c r="G52" s="24"/>
      <c r="H52" s="1"/>
      <c r="I52" s="24"/>
      <c r="J52" s="1"/>
      <c r="K52" s="24"/>
      <c r="L52" s="39">
        <f t="shared" si="2"/>
        <v>0</v>
      </c>
    </row>
    <row r="53" spans="1:12" ht="16.5" thickBot="1" x14ac:dyDescent="0.3">
      <c r="A53" s="69" t="s">
        <v>35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</row>
    <row r="54" spans="1:12" ht="15.75" thickBot="1" x14ac:dyDescent="0.3">
      <c r="A54" s="13" t="s">
        <v>9</v>
      </c>
      <c r="B54" s="15"/>
      <c r="C54" s="15">
        <v>45182</v>
      </c>
      <c r="D54" s="24">
        <v>1</v>
      </c>
      <c r="E54" s="15"/>
      <c r="F54" s="15">
        <v>45209</v>
      </c>
      <c r="G54" s="24">
        <v>1</v>
      </c>
      <c r="H54" s="1"/>
      <c r="I54" s="24">
        <v>0</v>
      </c>
      <c r="J54" s="15">
        <v>45266</v>
      </c>
      <c r="K54" s="24">
        <v>1</v>
      </c>
      <c r="L54" s="39">
        <f t="shared" ref="L54:L71" si="3">SUM(K54,I54,G54,D54)</f>
        <v>3</v>
      </c>
    </row>
    <row r="55" spans="1:12" ht="15.75" thickBot="1" x14ac:dyDescent="0.3">
      <c r="A55" s="13" t="s">
        <v>23</v>
      </c>
      <c r="B55" s="15"/>
      <c r="C55" s="15">
        <v>45190</v>
      </c>
      <c r="D55" s="24">
        <v>1</v>
      </c>
      <c r="E55" s="1"/>
      <c r="F55" s="46"/>
      <c r="G55" s="24">
        <v>1</v>
      </c>
      <c r="H55" s="15"/>
      <c r="I55" s="24"/>
      <c r="J55" s="15">
        <v>45281</v>
      </c>
      <c r="K55" s="24">
        <v>1</v>
      </c>
      <c r="L55" s="39">
        <f t="shared" si="3"/>
        <v>3</v>
      </c>
    </row>
    <row r="56" spans="1:12" ht="21" customHeight="1" thickBot="1" x14ac:dyDescent="0.3">
      <c r="A56" s="13" t="s">
        <v>18</v>
      </c>
      <c r="B56" s="15"/>
      <c r="C56" s="15">
        <v>45177</v>
      </c>
      <c r="D56" s="24">
        <v>1</v>
      </c>
      <c r="E56" s="15"/>
      <c r="F56" s="15">
        <v>45211</v>
      </c>
      <c r="G56" s="24">
        <v>1</v>
      </c>
      <c r="H56" s="15">
        <v>45257</v>
      </c>
      <c r="I56" s="24">
        <v>1</v>
      </c>
      <c r="J56" s="15">
        <v>45275</v>
      </c>
      <c r="K56" s="24">
        <v>1</v>
      </c>
      <c r="L56" s="39">
        <f t="shared" si="3"/>
        <v>4</v>
      </c>
    </row>
    <row r="57" spans="1:12" ht="15.75" thickBot="1" x14ac:dyDescent="0.3">
      <c r="A57" s="13" t="s">
        <v>31</v>
      </c>
      <c r="B57" s="15"/>
      <c r="C57" s="15">
        <v>45188</v>
      </c>
      <c r="D57" s="24">
        <v>1</v>
      </c>
      <c r="E57" s="15"/>
      <c r="F57" s="15">
        <v>45223</v>
      </c>
      <c r="G57" s="24">
        <v>1</v>
      </c>
      <c r="H57" s="1"/>
      <c r="I57" s="24"/>
      <c r="J57" s="46">
        <v>45274</v>
      </c>
      <c r="K57" s="24">
        <v>1</v>
      </c>
      <c r="L57" s="39">
        <f t="shared" si="3"/>
        <v>3</v>
      </c>
    </row>
    <row r="58" spans="1:12" ht="15.75" thickBot="1" x14ac:dyDescent="0.3">
      <c r="A58" s="13" t="s">
        <v>32</v>
      </c>
      <c r="B58" s="1"/>
      <c r="C58" s="1"/>
      <c r="D58" s="24"/>
      <c r="E58" s="15"/>
      <c r="F58" s="46">
        <v>45225</v>
      </c>
      <c r="G58" s="24">
        <v>1</v>
      </c>
      <c r="H58" s="1"/>
      <c r="I58" s="24"/>
      <c r="J58" s="15">
        <v>45280</v>
      </c>
      <c r="K58" s="24">
        <v>2</v>
      </c>
      <c r="L58" s="39">
        <f t="shared" si="3"/>
        <v>3</v>
      </c>
    </row>
    <row r="59" spans="1:12" ht="15.75" thickBot="1" x14ac:dyDescent="0.3">
      <c r="A59" s="13" t="s">
        <v>33</v>
      </c>
      <c r="B59" s="1"/>
      <c r="C59" s="1"/>
      <c r="D59" s="24"/>
      <c r="E59" s="1"/>
      <c r="F59" s="15">
        <v>45208</v>
      </c>
      <c r="G59" s="24">
        <v>1</v>
      </c>
      <c r="H59" s="15"/>
      <c r="I59" s="24"/>
      <c r="J59" s="15">
        <v>45264</v>
      </c>
      <c r="K59" s="24">
        <v>1</v>
      </c>
      <c r="L59" s="39">
        <f t="shared" si="3"/>
        <v>2</v>
      </c>
    </row>
    <row r="60" spans="1:12" ht="15.75" thickBot="1" x14ac:dyDescent="0.3">
      <c r="A60" s="13" t="s">
        <v>41</v>
      </c>
      <c r="B60" s="15"/>
      <c r="C60" s="1"/>
      <c r="D60" s="24">
        <v>0</v>
      </c>
      <c r="E60" s="1"/>
      <c r="F60" s="15">
        <v>45212</v>
      </c>
      <c r="G60" s="24">
        <v>1</v>
      </c>
      <c r="H60" s="15">
        <v>45259</v>
      </c>
      <c r="I60" s="24">
        <v>1</v>
      </c>
      <c r="J60" s="15"/>
      <c r="K60" s="24">
        <v>0</v>
      </c>
      <c r="L60" s="39">
        <f t="shared" si="3"/>
        <v>2</v>
      </c>
    </row>
    <row r="61" spans="1:12" ht="15.75" thickBot="1" x14ac:dyDescent="0.3">
      <c r="A61" s="13" t="s">
        <v>29</v>
      </c>
      <c r="B61" s="1"/>
      <c r="C61" s="1"/>
      <c r="D61" s="24"/>
      <c r="E61" s="15"/>
      <c r="F61" s="1"/>
      <c r="G61" s="24"/>
      <c r="H61" s="15">
        <v>45252</v>
      </c>
      <c r="I61" s="24">
        <v>1</v>
      </c>
      <c r="J61" s="15"/>
      <c r="K61" s="24"/>
      <c r="L61" s="39">
        <f t="shared" si="3"/>
        <v>1</v>
      </c>
    </row>
    <row r="62" spans="1:12" ht="15.75" thickBot="1" x14ac:dyDescent="0.3">
      <c r="A62" s="13" t="s">
        <v>25</v>
      </c>
      <c r="B62" s="15"/>
      <c r="C62" s="1"/>
      <c r="D62" s="24"/>
      <c r="E62" s="1"/>
      <c r="F62" s="1"/>
      <c r="G62" s="24"/>
      <c r="H62" s="1"/>
      <c r="I62" s="24"/>
      <c r="J62" s="15">
        <v>45288</v>
      </c>
      <c r="K62" s="24">
        <v>1</v>
      </c>
      <c r="L62" s="39">
        <f t="shared" si="3"/>
        <v>1</v>
      </c>
    </row>
    <row r="63" spans="1:12" ht="15.75" thickBot="1" x14ac:dyDescent="0.3">
      <c r="A63" s="13" t="s">
        <v>26</v>
      </c>
      <c r="B63" s="1"/>
      <c r="C63" s="1"/>
      <c r="D63" s="24">
        <v>0</v>
      </c>
      <c r="E63" s="15"/>
      <c r="F63" s="46">
        <v>45216</v>
      </c>
      <c r="G63" s="24">
        <v>1</v>
      </c>
      <c r="H63" s="15"/>
      <c r="I63" s="24">
        <v>0</v>
      </c>
      <c r="J63" s="46">
        <v>45272</v>
      </c>
      <c r="K63" s="24">
        <v>1</v>
      </c>
      <c r="L63" s="39">
        <f t="shared" si="3"/>
        <v>2</v>
      </c>
    </row>
    <row r="64" spans="1:12" ht="15.75" thickBot="1" x14ac:dyDescent="0.3">
      <c r="A64" s="13" t="s">
        <v>34</v>
      </c>
      <c r="B64" s="1"/>
      <c r="C64" s="1"/>
      <c r="D64" s="24"/>
      <c r="E64" s="15"/>
      <c r="F64" s="46">
        <v>45217</v>
      </c>
      <c r="G64" s="24">
        <v>1</v>
      </c>
      <c r="H64" s="1"/>
      <c r="I64" s="24"/>
      <c r="J64" s="46">
        <v>45265</v>
      </c>
      <c r="K64" s="24">
        <v>1</v>
      </c>
      <c r="L64" s="39">
        <f t="shared" si="3"/>
        <v>2</v>
      </c>
    </row>
    <row r="65" spans="1:12" ht="15.75" thickBot="1" x14ac:dyDescent="0.3">
      <c r="A65" s="13" t="s">
        <v>36</v>
      </c>
      <c r="B65" s="1"/>
      <c r="C65" s="1"/>
      <c r="D65" s="24">
        <v>0</v>
      </c>
      <c r="E65" s="15"/>
      <c r="F65" s="15"/>
      <c r="G65" s="24"/>
      <c r="H65" s="15">
        <v>45244</v>
      </c>
      <c r="I65" s="24">
        <v>1</v>
      </c>
      <c r="J65" s="15"/>
      <c r="K65" s="24">
        <v>0</v>
      </c>
      <c r="L65" s="39">
        <f t="shared" si="3"/>
        <v>1</v>
      </c>
    </row>
    <row r="66" spans="1:12" ht="24.75" thickBot="1" x14ac:dyDescent="0.3">
      <c r="A66" s="13" t="s">
        <v>14</v>
      </c>
      <c r="B66" s="1"/>
      <c r="C66" s="1"/>
      <c r="D66" s="24"/>
      <c r="E66" s="1"/>
      <c r="F66" s="1"/>
      <c r="G66" s="24"/>
      <c r="H66" s="1"/>
      <c r="I66" s="24"/>
      <c r="J66" s="1"/>
      <c r="K66" s="24"/>
      <c r="L66" s="39">
        <f t="shared" si="3"/>
        <v>0</v>
      </c>
    </row>
    <row r="67" spans="1:12" ht="15.75" thickBot="1" x14ac:dyDescent="0.3">
      <c r="A67" s="13" t="s">
        <v>15</v>
      </c>
      <c r="B67" s="1"/>
      <c r="C67" s="1"/>
      <c r="D67" s="24"/>
      <c r="E67" s="1"/>
      <c r="F67" s="1"/>
      <c r="G67" s="24"/>
      <c r="H67" s="1"/>
      <c r="I67" s="24"/>
      <c r="J67" s="1"/>
      <c r="K67" s="24"/>
      <c r="L67" s="39">
        <f t="shared" si="3"/>
        <v>0</v>
      </c>
    </row>
    <row r="68" spans="1:12" ht="15.75" thickBot="1" x14ac:dyDescent="0.3">
      <c r="A68" s="13" t="s">
        <v>13</v>
      </c>
      <c r="B68" s="1"/>
      <c r="C68" s="1"/>
      <c r="D68" s="24"/>
      <c r="E68" s="1"/>
      <c r="F68" s="1"/>
      <c r="G68" s="24"/>
      <c r="H68" s="1"/>
      <c r="I68" s="24"/>
      <c r="J68" s="1"/>
      <c r="K68" s="24"/>
      <c r="L68" s="39">
        <f t="shared" si="3"/>
        <v>0</v>
      </c>
    </row>
    <row r="69" spans="1:12" ht="15.75" thickBot="1" x14ac:dyDescent="0.3">
      <c r="A69" s="13" t="s">
        <v>16</v>
      </c>
      <c r="B69" s="1"/>
      <c r="C69" s="1"/>
      <c r="D69" s="24"/>
      <c r="E69" s="1"/>
      <c r="F69" s="1"/>
      <c r="G69" s="24"/>
      <c r="H69" s="1"/>
      <c r="I69" s="24"/>
      <c r="J69" s="1"/>
      <c r="K69" s="24"/>
      <c r="L69" s="39">
        <f t="shared" si="3"/>
        <v>0</v>
      </c>
    </row>
    <row r="70" spans="1:12" ht="24.75" thickBot="1" x14ac:dyDescent="0.3">
      <c r="A70" s="13" t="s">
        <v>73</v>
      </c>
      <c r="B70" s="1"/>
      <c r="C70" s="1"/>
      <c r="D70" s="24"/>
      <c r="E70" s="1"/>
      <c r="F70" s="1"/>
      <c r="G70" s="24"/>
      <c r="H70" s="1"/>
      <c r="I70" s="24"/>
      <c r="J70" s="1"/>
      <c r="K70" s="24"/>
      <c r="L70" s="39"/>
    </row>
    <row r="71" spans="1:12" ht="15.75" thickBot="1" x14ac:dyDescent="0.3">
      <c r="A71" s="13" t="s">
        <v>37</v>
      </c>
      <c r="B71" s="1"/>
      <c r="C71" s="1"/>
      <c r="D71" s="24"/>
      <c r="E71" s="1"/>
      <c r="F71" s="1"/>
      <c r="G71" s="24"/>
      <c r="H71" s="1"/>
      <c r="I71" s="24"/>
      <c r="J71" s="1"/>
      <c r="K71" s="24"/>
      <c r="L71" s="39">
        <f t="shared" si="3"/>
        <v>0</v>
      </c>
    </row>
    <row r="72" spans="1:12" ht="16.5" thickBot="1" x14ac:dyDescent="0.3">
      <c r="A72" s="69" t="s">
        <v>38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1"/>
    </row>
    <row r="73" spans="1:12" ht="24.75" thickBot="1" x14ac:dyDescent="0.3">
      <c r="A73" s="13" t="s">
        <v>9</v>
      </c>
      <c r="B73" s="15"/>
      <c r="C73" s="15">
        <v>45190</v>
      </c>
      <c r="D73" s="24">
        <v>1</v>
      </c>
      <c r="E73" s="15"/>
      <c r="F73" s="15" t="s">
        <v>94</v>
      </c>
      <c r="G73" s="24">
        <v>2</v>
      </c>
      <c r="H73" s="15">
        <v>45247</v>
      </c>
      <c r="I73" s="24">
        <v>1</v>
      </c>
      <c r="J73" s="15">
        <v>45267</v>
      </c>
      <c r="K73" s="24">
        <v>1</v>
      </c>
      <c r="L73" s="39">
        <f t="shared" ref="L73:L87" si="4">SUM(K73,I73,G73,D73)</f>
        <v>5</v>
      </c>
    </row>
    <row r="74" spans="1:12" ht="24.75" thickBot="1" x14ac:dyDescent="0.3">
      <c r="A74" s="13" t="s">
        <v>23</v>
      </c>
      <c r="B74" s="15"/>
      <c r="C74" s="15">
        <v>45189</v>
      </c>
      <c r="D74" s="24">
        <v>1</v>
      </c>
      <c r="E74" s="15"/>
      <c r="F74" s="1"/>
      <c r="G74" s="24">
        <v>0</v>
      </c>
      <c r="H74" s="15">
        <v>45239</v>
      </c>
      <c r="I74" s="24">
        <v>1</v>
      </c>
      <c r="J74" s="46" t="s">
        <v>95</v>
      </c>
      <c r="K74" s="24">
        <v>2</v>
      </c>
      <c r="L74" s="39">
        <f t="shared" si="4"/>
        <v>4</v>
      </c>
    </row>
    <row r="75" spans="1:12" ht="24" customHeight="1" thickBot="1" x14ac:dyDescent="0.3">
      <c r="A75" s="13" t="s">
        <v>18</v>
      </c>
      <c r="B75" s="15"/>
      <c r="C75" s="15">
        <v>45180</v>
      </c>
      <c r="D75" s="24">
        <v>1</v>
      </c>
      <c r="E75" s="15"/>
      <c r="F75" s="15">
        <v>45205</v>
      </c>
      <c r="G75" s="24">
        <v>1</v>
      </c>
      <c r="H75" s="15">
        <v>45247</v>
      </c>
      <c r="I75" s="24">
        <v>1</v>
      </c>
      <c r="J75" s="15">
        <v>45280</v>
      </c>
      <c r="K75" s="24">
        <v>1</v>
      </c>
      <c r="L75" s="39">
        <f t="shared" si="4"/>
        <v>4</v>
      </c>
    </row>
    <row r="76" spans="1:12" ht="15.75" thickBot="1" x14ac:dyDescent="0.3">
      <c r="A76" s="13" t="s">
        <v>31</v>
      </c>
      <c r="B76" s="15"/>
      <c r="C76" s="15">
        <v>45175</v>
      </c>
      <c r="D76" s="24">
        <v>1</v>
      </c>
      <c r="E76" s="15"/>
      <c r="F76" s="15">
        <v>45224</v>
      </c>
      <c r="G76" s="24">
        <v>1</v>
      </c>
      <c r="H76" s="1"/>
      <c r="I76" s="24"/>
      <c r="J76" s="15">
        <v>45282</v>
      </c>
      <c r="K76" s="24">
        <v>1</v>
      </c>
      <c r="L76" s="39">
        <f t="shared" si="4"/>
        <v>3</v>
      </c>
    </row>
    <row r="77" spans="1:12" ht="15.75" thickBot="1" x14ac:dyDescent="0.3">
      <c r="A77" s="13" t="s">
        <v>32</v>
      </c>
      <c r="B77" s="1"/>
      <c r="C77" s="1"/>
      <c r="D77" s="24"/>
      <c r="E77" s="1"/>
      <c r="F77" s="15">
        <v>45216</v>
      </c>
      <c r="G77" s="24">
        <v>1</v>
      </c>
      <c r="H77" s="15"/>
      <c r="I77" s="24"/>
      <c r="J77" s="15">
        <v>45265</v>
      </c>
      <c r="K77" s="24">
        <v>1</v>
      </c>
      <c r="L77" s="39">
        <f t="shared" si="4"/>
        <v>2</v>
      </c>
    </row>
    <row r="78" spans="1:12" ht="15.75" thickBot="1" x14ac:dyDescent="0.3">
      <c r="A78" s="13" t="s">
        <v>33</v>
      </c>
      <c r="B78" s="1"/>
      <c r="C78" s="1"/>
      <c r="D78" s="24"/>
      <c r="E78" s="1"/>
      <c r="F78" s="1"/>
      <c r="G78" s="24"/>
      <c r="H78" s="1"/>
      <c r="I78" s="24"/>
      <c r="J78" s="15">
        <v>45272</v>
      </c>
      <c r="K78" s="24">
        <v>1</v>
      </c>
      <c r="L78" s="39">
        <f t="shared" si="4"/>
        <v>1</v>
      </c>
    </row>
    <row r="79" spans="1:12" ht="15.75" thickBot="1" x14ac:dyDescent="0.3">
      <c r="A79" s="13" t="s">
        <v>41</v>
      </c>
      <c r="B79" s="1"/>
      <c r="C79" s="1"/>
      <c r="D79" s="24"/>
      <c r="E79" s="15"/>
      <c r="F79" s="15">
        <v>45208</v>
      </c>
      <c r="G79" s="24">
        <v>1</v>
      </c>
      <c r="H79" s="15">
        <v>45257</v>
      </c>
      <c r="I79" s="24">
        <v>1</v>
      </c>
      <c r="J79" s="1"/>
      <c r="K79" s="24"/>
      <c r="L79" s="39">
        <f t="shared" si="4"/>
        <v>2</v>
      </c>
    </row>
    <row r="80" spans="1:12" ht="15.75" thickBot="1" x14ac:dyDescent="0.3">
      <c r="A80" s="13" t="s">
        <v>29</v>
      </c>
      <c r="B80" s="1"/>
      <c r="C80" s="1"/>
      <c r="D80" s="24"/>
      <c r="E80" s="15"/>
      <c r="F80" s="1"/>
      <c r="G80" s="24"/>
      <c r="H80" s="1"/>
      <c r="I80" s="24"/>
      <c r="J80" s="46" t="s">
        <v>112</v>
      </c>
      <c r="K80" s="24">
        <v>1</v>
      </c>
      <c r="L80" s="39">
        <f t="shared" si="4"/>
        <v>1</v>
      </c>
    </row>
    <row r="81" spans="1:12" ht="15.75" thickBot="1" x14ac:dyDescent="0.3">
      <c r="A81" s="13" t="s">
        <v>25</v>
      </c>
      <c r="B81" s="15"/>
      <c r="C81" s="1"/>
      <c r="D81" s="24"/>
      <c r="E81" s="1"/>
      <c r="F81" s="15">
        <v>45225</v>
      </c>
      <c r="G81" s="24">
        <v>1</v>
      </c>
      <c r="H81" s="15"/>
      <c r="I81" s="24"/>
      <c r="J81" s="46">
        <v>45285</v>
      </c>
      <c r="K81" s="24"/>
      <c r="L81" s="39">
        <f t="shared" si="4"/>
        <v>1</v>
      </c>
    </row>
    <row r="82" spans="1:12" ht="15.75" thickBot="1" x14ac:dyDescent="0.3">
      <c r="A82" s="13" t="s">
        <v>26</v>
      </c>
      <c r="B82" s="1"/>
      <c r="C82" s="15">
        <v>45176</v>
      </c>
      <c r="D82" s="24">
        <v>1</v>
      </c>
      <c r="E82" s="1"/>
      <c r="F82" s="1"/>
      <c r="G82" s="24">
        <v>0</v>
      </c>
      <c r="H82" s="15"/>
      <c r="I82" s="24">
        <v>0</v>
      </c>
      <c r="J82" s="15">
        <v>45281</v>
      </c>
      <c r="K82" s="24">
        <v>1</v>
      </c>
      <c r="L82" s="39">
        <f t="shared" si="4"/>
        <v>2</v>
      </c>
    </row>
    <row r="83" spans="1:12" ht="15.75" thickBot="1" x14ac:dyDescent="0.3">
      <c r="A83" s="13" t="s">
        <v>34</v>
      </c>
      <c r="B83" s="1"/>
      <c r="C83" s="1"/>
      <c r="D83" s="24"/>
      <c r="E83" s="15"/>
      <c r="F83" s="15">
        <v>45204</v>
      </c>
      <c r="G83" s="24">
        <v>1</v>
      </c>
      <c r="H83" s="15">
        <v>45254</v>
      </c>
      <c r="I83" s="24">
        <v>1</v>
      </c>
      <c r="J83" s="15">
        <v>45287</v>
      </c>
      <c r="K83" s="24">
        <v>1</v>
      </c>
      <c r="L83" s="39">
        <f t="shared" si="4"/>
        <v>3</v>
      </c>
    </row>
    <row r="84" spans="1:12" ht="15.75" thickBot="1" x14ac:dyDescent="0.3">
      <c r="A84" s="13" t="s">
        <v>36</v>
      </c>
      <c r="B84" s="1"/>
      <c r="C84" s="15">
        <v>45187</v>
      </c>
      <c r="D84" s="24">
        <v>1</v>
      </c>
      <c r="E84" s="1"/>
      <c r="F84" s="1"/>
      <c r="G84" s="24">
        <v>0</v>
      </c>
      <c r="H84" s="15">
        <v>45239</v>
      </c>
      <c r="I84" s="24">
        <v>1</v>
      </c>
      <c r="J84" s="1"/>
      <c r="K84" s="24">
        <v>0</v>
      </c>
      <c r="L84" s="39">
        <f t="shared" si="4"/>
        <v>2</v>
      </c>
    </row>
    <row r="85" spans="1:12" ht="15.75" thickBot="1" x14ac:dyDescent="0.3">
      <c r="A85" s="13" t="s">
        <v>13</v>
      </c>
      <c r="B85" s="1"/>
      <c r="C85" s="1"/>
      <c r="D85" s="24"/>
      <c r="E85" s="1"/>
      <c r="F85" s="1"/>
      <c r="G85" s="24"/>
      <c r="H85" s="1"/>
      <c r="I85" s="24"/>
      <c r="J85" s="1"/>
      <c r="K85" s="24"/>
      <c r="L85" s="39">
        <f t="shared" si="4"/>
        <v>0</v>
      </c>
    </row>
    <row r="86" spans="1:12" ht="15.75" thickBot="1" x14ac:dyDescent="0.3">
      <c r="A86" s="13" t="s">
        <v>16</v>
      </c>
      <c r="B86" s="1"/>
      <c r="C86" s="1"/>
      <c r="D86" s="24"/>
      <c r="E86" s="1"/>
      <c r="F86" s="1"/>
      <c r="G86" s="24"/>
      <c r="H86" s="1"/>
      <c r="I86" s="24"/>
      <c r="J86" s="1"/>
      <c r="K86" s="24"/>
      <c r="L86" s="39">
        <f t="shared" si="4"/>
        <v>0</v>
      </c>
    </row>
    <row r="87" spans="1:12" ht="15.75" thickBot="1" x14ac:dyDescent="0.3">
      <c r="A87" s="13" t="s">
        <v>37</v>
      </c>
      <c r="B87" s="1"/>
      <c r="C87" s="1"/>
      <c r="D87" s="24"/>
      <c r="E87" s="1"/>
      <c r="F87" s="1"/>
      <c r="G87" s="24"/>
      <c r="H87" s="1"/>
      <c r="I87" s="24"/>
      <c r="J87" s="1"/>
      <c r="K87" s="24"/>
      <c r="L87" s="39">
        <f t="shared" si="4"/>
        <v>0</v>
      </c>
    </row>
  </sheetData>
  <mergeCells count="12">
    <mergeCell ref="K1:L1"/>
    <mergeCell ref="A2:L2"/>
    <mergeCell ref="A34:L34"/>
    <mergeCell ref="A53:L53"/>
    <mergeCell ref="A72:L72"/>
    <mergeCell ref="A3:A4"/>
    <mergeCell ref="B3:D3"/>
    <mergeCell ref="E3:G3"/>
    <mergeCell ref="H3:I3"/>
    <mergeCell ref="J3:K3"/>
    <mergeCell ref="A5:L5"/>
    <mergeCell ref="A20:L2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R87"/>
  <sheetViews>
    <sheetView topLeftCell="A52" zoomScale="90" zoomScaleNormal="90" workbookViewId="0">
      <selection activeCell="A20" sqref="A20:O20"/>
    </sheetView>
  </sheetViews>
  <sheetFormatPr defaultColWidth="9.140625" defaultRowHeight="15" x14ac:dyDescent="0.25"/>
  <cols>
    <col min="1" max="1" width="29.7109375" style="17" customWidth="1"/>
    <col min="2" max="2" width="11" style="17" customWidth="1"/>
    <col min="3" max="3" width="6.7109375" style="17" bestFit="1" customWidth="1"/>
    <col min="4" max="4" width="11.140625" style="17" customWidth="1"/>
    <col min="5" max="5" width="6.28515625" style="17" bestFit="1" customWidth="1"/>
    <col min="6" max="6" width="12" style="17" customWidth="1"/>
    <col min="7" max="7" width="10.85546875" style="17" customWidth="1"/>
    <col min="8" max="8" width="6.28515625" style="17" bestFit="1" customWidth="1"/>
    <col min="9" max="9" width="12" style="17" customWidth="1"/>
    <col min="10" max="10" width="11.140625" style="17" customWidth="1"/>
    <col min="11" max="11" width="6.28515625" style="17" bestFit="1" customWidth="1"/>
    <col min="12" max="12" width="12.28515625" style="17" customWidth="1"/>
    <col min="13" max="13" width="11" style="17" customWidth="1"/>
    <col min="14" max="14" width="6.28515625" style="17" bestFit="1" customWidth="1"/>
    <col min="15" max="15" width="11.140625" style="17" customWidth="1"/>
    <col min="16" max="16" width="10" style="17" customWidth="1"/>
    <col min="17" max="17" width="12.7109375" style="17" customWidth="1"/>
    <col min="18" max="18" width="13.42578125" style="17" customWidth="1"/>
    <col min="19" max="16384" width="9.140625" style="17"/>
  </cols>
  <sheetData>
    <row r="1" spans="1:44" s="2" customFormat="1" ht="33" customHeight="1" x14ac:dyDescent="0.25">
      <c r="J1" s="16"/>
      <c r="P1" s="54"/>
      <c r="Q1" s="54"/>
      <c r="R1" s="54"/>
    </row>
    <row r="2" spans="1:44" s="2" customFormat="1" ht="61.5" customHeight="1" thickBot="1" x14ac:dyDescent="0.3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44" ht="15.75" customHeight="1" thickBot="1" x14ac:dyDescent="0.3">
      <c r="A3" s="62" t="s">
        <v>0</v>
      </c>
      <c r="B3" s="60" t="s">
        <v>52</v>
      </c>
      <c r="C3" s="61"/>
      <c r="D3" s="60" t="s">
        <v>53</v>
      </c>
      <c r="E3" s="61"/>
      <c r="F3" s="67" t="s">
        <v>43</v>
      </c>
      <c r="G3" s="60"/>
      <c r="H3" s="61"/>
      <c r="I3" s="67" t="s">
        <v>44</v>
      </c>
      <c r="J3" s="60"/>
      <c r="K3" s="61"/>
      <c r="L3" s="67" t="s">
        <v>45</v>
      </c>
      <c r="M3" s="60"/>
      <c r="N3" s="61"/>
      <c r="O3" s="3" t="s">
        <v>5</v>
      </c>
      <c r="P3" s="67" t="s">
        <v>5</v>
      </c>
      <c r="Q3" s="60"/>
      <c r="R3" s="61"/>
    </row>
    <row r="4" spans="1:44" s="25" customFormat="1" ht="90" thickBot="1" x14ac:dyDescent="0.3">
      <c r="A4" s="63"/>
      <c r="B4" s="7" t="s">
        <v>7</v>
      </c>
      <c r="C4" s="6" t="s">
        <v>8</v>
      </c>
      <c r="D4" s="7" t="s">
        <v>7</v>
      </c>
      <c r="E4" s="6" t="s">
        <v>5</v>
      </c>
      <c r="F4" s="7" t="s">
        <v>6</v>
      </c>
      <c r="G4" s="7" t="s">
        <v>7</v>
      </c>
      <c r="H4" s="6" t="s">
        <v>5</v>
      </c>
      <c r="I4" s="7" t="s">
        <v>6</v>
      </c>
      <c r="J4" s="7" t="s">
        <v>7</v>
      </c>
      <c r="K4" s="6" t="s">
        <v>5</v>
      </c>
      <c r="L4" s="7" t="s">
        <v>6</v>
      </c>
      <c r="M4" s="7" t="s">
        <v>7</v>
      </c>
      <c r="N4" s="6" t="s">
        <v>5</v>
      </c>
      <c r="O4" s="10" t="s">
        <v>66</v>
      </c>
      <c r="P4" s="4" t="s">
        <v>67</v>
      </c>
      <c r="Q4" s="4" t="s">
        <v>47</v>
      </c>
      <c r="R4" s="4" t="s">
        <v>46</v>
      </c>
    </row>
    <row r="5" spans="1:44" ht="16.5" thickBot="1" x14ac:dyDescent="0.3">
      <c r="A5" s="69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72"/>
      <c r="Q5" s="73"/>
      <c r="R5" s="73"/>
    </row>
    <row r="6" spans="1:44" ht="24.75" thickBot="1" x14ac:dyDescent="0.3">
      <c r="A6" s="19" t="s">
        <v>9</v>
      </c>
      <c r="B6" s="34">
        <v>44941</v>
      </c>
      <c r="C6" s="26">
        <v>1</v>
      </c>
      <c r="D6" s="34" t="s">
        <v>92</v>
      </c>
      <c r="E6" s="26">
        <v>2</v>
      </c>
      <c r="F6" s="20"/>
      <c r="G6" s="34">
        <v>45000</v>
      </c>
      <c r="H6" s="26">
        <v>1</v>
      </c>
      <c r="I6" s="34"/>
      <c r="J6" s="34" t="s">
        <v>104</v>
      </c>
      <c r="K6" s="26">
        <v>2</v>
      </c>
      <c r="L6" s="20"/>
      <c r="M6" s="34">
        <v>45071</v>
      </c>
      <c r="N6" s="26">
        <v>1</v>
      </c>
      <c r="O6" s="40">
        <v>7</v>
      </c>
      <c r="P6" s="40">
        <v>10</v>
      </c>
      <c r="Q6" s="20">
        <v>170</v>
      </c>
      <c r="R6" s="38">
        <f>(P6/Q6)*100</f>
        <v>5.8823529411764701</v>
      </c>
    </row>
    <row r="7" spans="1:44" ht="24.75" thickBot="1" x14ac:dyDescent="0.3">
      <c r="A7" s="19" t="s">
        <v>75</v>
      </c>
      <c r="B7" s="34"/>
      <c r="C7" s="26"/>
      <c r="D7" s="20"/>
      <c r="E7" s="26"/>
      <c r="F7" s="20"/>
      <c r="G7" s="34"/>
      <c r="H7" s="26"/>
      <c r="I7" s="20"/>
      <c r="J7" s="20"/>
      <c r="K7" s="26"/>
      <c r="L7" s="20"/>
      <c r="M7" s="20"/>
      <c r="N7" s="26"/>
      <c r="O7" s="40"/>
      <c r="P7" s="40"/>
      <c r="Q7" s="20">
        <v>34</v>
      </c>
      <c r="R7" s="38"/>
    </row>
    <row r="8" spans="1:44" ht="15.75" thickBot="1" x14ac:dyDescent="0.3">
      <c r="A8" s="19" t="s">
        <v>23</v>
      </c>
      <c r="B8" s="34">
        <v>44948</v>
      </c>
      <c r="C8" s="26">
        <v>1</v>
      </c>
      <c r="D8" s="34"/>
      <c r="E8" s="26"/>
      <c r="F8" s="20"/>
      <c r="G8" s="34"/>
      <c r="H8" s="26"/>
      <c r="I8" s="20"/>
      <c r="J8" s="34">
        <v>45035</v>
      </c>
      <c r="K8" s="26">
        <v>1</v>
      </c>
      <c r="L8" s="20"/>
      <c r="M8" s="34">
        <v>45062</v>
      </c>
      <c r="N8" s="26">
        <v>1</v>
      </c>
      <c r="O8" s="40">
        <v>3</v>
      </c>
      <c r="P8" s="40">
        <v>6</v>
      </c>
      <c r="Q8" s="20">
        <v>102</v>
      </c>
      <c r="R8" s="38">
        <f t="shared" ref="R8:R19" si="0">(P8/Q8)*100</f>
        <v>5.8823529411764701</v>
      </c>
    </row>
    <row r="9" spans="1:44" ht="15.75" thickBot="1" x14ac:dyDescent="0.3">
      <c r="A9" s="19" t="s">
        <v>18</v>
      </c>
      <c r="B9" s="34">
        <v>44951</v>
      </c>
      <c r="C9" s="26">
        <v>1</v>
      </c>
      <c r="D9" s="20"/>
      <c r="E9" s="26">
        <v>0</v>
      </c>
      <c r="F9" s="20"/>
      <c r="G9" s="34" t="s">
        <v>105</v>
      </c>
      <c r="H9" s="26">
        <v>2</v>
      </c>
      <c r="I9" s="20"/>
      <c r="J9" s="20"/>
      <c r="K9" s="26">
        <v>0</v>
      </c>
      <c r="L9" s="20"/>
      <c r="M9" s="34">
        <v>45068</v>
      </c>
      <c r="N9" s="26">
        <v>1</v>
      </c>
      <c r="O9" s="40">
        <v>4</v>
      </c>
      <c r="P9" s="40">
        <v>8</v>
      </c>
      <c r="Q9" s="20">
        <v>102</v>
      </c>
      <c r="R9" s="38">
        <f t="shared" si="0"/>
        <v>7.8431372549019605</v>
      </c>
    </row>
    <row r="10" spans="1:44" ht="25.5" customHeight="1" thickBot="1" x14ac:dyDescent="0.3">
      <c r="A10" s="19" t="s">
        <v>11</v>
      </c>
      <c r="B10" s="34">
        <v>44952</v>
      </c>
      <c r="C10" s="26">
        <v>1</v>
      </c>
      <c r="D10" s="34">
        <v>44966</v>
      </c>
      <c r="E10" s="26">
        <v>1</v>
      </c>
      <c r="F10" s="20"/>
      <c r="G10" s="20"/>
      <c r="H10" s="26"/>
      <c r="I10" s="20"/>
      <c r="J10" s="51">
        <v>45042</v>
      </c>
      <c r="K10" s="26">
        <v>1</v>
      </c>
      <c r="L10" s="20"/>
      <c r="M10" s="34">
        <v>45070</v>
      </c>
      <c r="N10" s="26">
        <v>1</v>
      </c>
      <c r="O10" s="40">
        <v>3</v>
      </c>
      <c r="P10" s="40">
        <v>7</v>
      </c>
      <c r="Q10" s="20">
        <v>170</v>
      </c>
      <c r="R10" s="38">
        <f t="shared" si="0"/>
        <v>4.117647058823529</v>
      </c>
    </row>
    <row r="11" spans="1:44" ht="15.75" thickBot="1" x14ac:dyDescent="0.3">
      <c r="A11" s="19" t="s">
        <v>24</v>
      </c>
      <c r="B11" s="20"/>
      <c r="C11" s="26">
        <v>0</v>
      </c>
      <c r="D11" s="34">
        <v>44985</v>
      </c>
      <c r="E11" s="26">
        <v>1</v>
      </c>
      <c r="F11" s="20"/>
      <c r="G11" s="42"/>
      <c r="H11" s="26">
        <v>0</v>
      </c>
      <c r="I11" s="20"/>
      <c r="J11" s="20"/>
      <c r="K11" s="26">
        <v>0</v>
      </c>
      <c r="L11" s="20"/>
      <c r="M11" s="52">
        <v>45066</v>
      </c>
      <c r="N11" s="26">
        <v>1</v>
      </c>
      <c r="O11" s="40">
        <v>2</v>
      </c>
      <c r="P11" s="40">
        <v>4</v>
      </c>
      <c r="Q11" s="20">
        <v>68</v>
      </c>
      <c r="R11" s="38">
        <f t="shared" si="0"/>
        <v>5.8823529411764701</v>
      </c>
    </row>
    <row r="12" spans="1:44" ht="15.75" thickBot="1" x14ac:dyDescent="0.3">
      <c r="A12" s="19" t="s">
        <v>25</v>
      </c>
      <c r="B12" s="20"/>
      <c r="C12" s="26"/>
      <c r="D12" s="20"/>
      <c r="E12" s="26"/>
      <c r="F12" s="20"/>
      <c r="G12" s="34">
        <v>45004</v>
      </c>
      <c r="H12" s="26">
        <v>1</v>
      </c>
      <c r="I12" s="20"/>
      <c r="J12" s="20"/>
      <c r="K12" s="26"/>
      <c r="L12" s="20"/>
      <c r="M12" s="34">
        <v>45060</v>
      </c>
      <c r="N12" s="26">
        <v>1</v>
      </c>
      <c r="O12" s="40">
        <v>2</v>
      </c>
      <c r="P12" s="40">
        <v>3</v>
      </c>
      <c r="Q12" s="20">
        <v>34</v>
      </c>
      <c r="R12" s="38">
        <f t="shared" si="0"/>
        <v>8.8235294117647065</v>
      </c>
    </row>
    <row r="13" spans="1:44" ht="15.75" thickBot="1" x14ac:dyDescent="0.3">
      <c r="A13" s="19" t="s">
        <v>26</v>
      </c>
      <c r="B13" s="20"/>
      <c r="C13" s="26"/>
      <c r="D13" s="34"/>
      <c r="E13" s="26"/>
      <c r="F13" s="20"/>
      <c r="G13" s="20"/>
      <c r="H13" s="26"/>
      <c r="I13" s="20"/>
      <c r="J13" s="20"/>
      <c r="K13" s="26"/>
      <c r="L13" s="20"/>
      <c r="M13" s="34">
        <v>45061</v>
      </c>
      <c r="N13" s="26">
        <v>1</v>
      </c>
      <c r="O13" s="40">
        <v>1</v>
      </c>
      <c r="P13" s="40">
        <v>2</v>
      </c>
      <c r="Q13" s="20">
        <v>34</v>
      </c>
      <c r="R13" s="38">
        <f t="shared" si="0"/>
        <v>5.8823529411764701</v>
      </c>
    </row>
    <row r="14" spans="1:44" ht="15.75" thickBot="1" x14ac:dyDescent="0.3">
      <c r="A14" s="19" t="s">
        <v>57</v>
      </c>
      <c r="B14" s="20"/>
      <c r="C14" s="26"/>
      <c r="D14" s="20"/>
      <c r="E14" s="26"/>
      <c r="F14" s="20"/>
      <c r="G14" s="20"/>
      <c r="H14" s="26"/>
      <c r="I14" s="20"/>
      <c r="J14" s="20"/>
      <c r="K14" s="26"/>
      <c r="L14" s="20"/>
      <c r="M14" s="52">
        <v>45059</v>
      </c>
      <c r="N14" s="26">
        <v>1</v>
      </c>
      <c r="O14" s="40">
        <v>1</v>
      </c>
      <c r="P14" s="40">
        <v>1</v>
      </c>
      <c r="Q14" s="20">
        <v>34</v>
      </c>
      <c r="R14" s="38">
        <f t="shared" si="0"/>
        <v>2.9411764705882351</v>
      </c>
    </row>
    <row r="15" spans="1:44" ht="15.75" thickBot="1" x14ac:dyDescent="0.3">
      <c r="A15" s="19" t="s">
        <v>13</v>
      </c>
      <c r="B15" s="20"/>
      <c r="C15" s="26"/>
      <c r="D15" s="20"/>
      <c r="E15" s="26"/>
      <c r="F15" s="20"/>
      <c r="G15" s="20"/>
      <c r="H15" s="26"/>
      <c r="I15" s="20"/>
      <c r="J15" s="20"/>
      <c r="K15" s="26"/>
      <c r="L15" s="20"/>
      <c r="M15" s="34"/>
      <c r="N15" s="26"/>
      <c r="O15" s="40"/>
      <c r="P15" s="40"/>
      <c r="Q15" s="20">
        <v>68</v>
      </c>
      <c r="R15" s="38">
        <f t="shared" si="0"/>
        <v>0</v>
      </c>
    </row>
    <row r="16" spans="1:44" ht="15.75" thickBot="1" x14ac:dyDescent="0.3">
      <c r="A16" s="19" t="s">
        <v>14</v>
      </c>
      <c r="B16" s="34"/>
      <c r="C16" s="26">
        <v>0</v>
      </c>
      <c r="D16" s="20"/>
      <c r="E16" s="26">
        <v>0</v>
      </c>
      <c r="F16" s="20"/>
      <c r="G16" s="34"/>
      <c r="H16" s="26">
        <v>0</v>
      </c>
      <c r="I16" s="20"/>
      <c r="J16" s="34">
        <v>45019</v>
      </c>
      <c r="K16" s="26">
        <v>1</v>
      </c>
      <c r="L16" s="20"/>
      <c r="M16" s="34"/>
      <c r="N16" s="26">
        <v>0</v>
      </c>
      <c r="O16" s="40">
        <v>1</v>
      </c>
      <c r="P16" s="40">
        <v>1</v>
      </c>
      <c r="Q16" s="20">
        <v>34</v>
      </c>
      <c r="R16" s="38">
        <f t="shared" si="0"/>
        <v>2.9411764705882351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5.75" thickBot="1" x14ac:dyDescent="0.3">
      <c r="A17" s="19" t="s">
        <v>15</v>
      </c>
      <c r="B17" s="20"/>
      <c r="C17" s="26"/>
      <c r="D17" s="20"/>
      <c r="E17" s="26"/>
      <c r="F17" s="20"/>
      <c r="G17" s="20"/>
      <c r="H17" s="26"/>
      <c r="I17" s="20"/>
      <c r="J17" s="34"/>
      <c r="K17" s="26"/>
      <c r="L17" s="20"/>
      <c r="M17" s="34">
        <v>45069</v>
      </c>
      <c r="N17" s="26">
        <v>1</v>
      </c>
      <c r="O17" s="40">
        <v>1</v>
      </c>
      <c r="P17" s="40">
        <v>1</v>
      </c>
      <c r="Q17" s="20">
        <v>34</v>
      </c>
      <c r="R17" s="38">
        <f t="shared" si="0"/>
        <v>2.9411764705882351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24.75" thickBot="1" x14ac:dyDescent="0.3">
      <c r="A18" s="19" t="s">
        <v>73</v>
      </c>
      <c r="B18" s="20"/>
      <c r="C18" s="26"/>
      <c r="D18" s="20"/>
      <c r="E18" s="26"/>
      <c r="F18" s="20"/>
      <c r="G18" s="20"/>
      <c r="H18" s="26"/>
      <c r="I18" s="20"/>
      <c r="J18" s="34"/>
      <c r="K18" s="26"/>
      <c r="L18" s="20"/>
      <c r="M18" s="34"/>
      <c r="N18" s="26"/>
      <c r="O18" s="40"/>
      <c r="P18" s="40"/>
      <c r="Q18" s="20">
        <v>34</v>
      </c>
      <c r="R18" s="38">
        <f t="shared" si="0"/>
        <v>0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15.75" thickBot="1" x14ac:dyDescent="0.3">
      <c r="A19" s="19" t="s">
        <v>16</v>
      </c>
      <c r="B19" s="20"/>
      <c r="C19" s="26"/>
      <c r="D19" s="20"/>
      <c r="E19" s="26"/>
      <c r="F19" s="20"/>
      <c r="G19" s="20"/>
      <c r="H19" s="26"/>
      <c r="I19" s="20"/>
      <c r="J19" s="34"/>
      <c r="K19" s="26"/>
      <c r="L19" s="20"/>
      <c r="M19" s="20"/>
      <c r="N19" s="26"/>
      <c r="O19" s="40"/>
      <c r="P19" s="40"/>
      <c r="Q19" s="20">
        <v>68</v>
      </c>
      <c r="R19" s="38">
        <f t="shared" si="0"/>
        <v>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6.5" thickBot="1" x14ac:dyDescent="0.3">
      <c r="A20" s="69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27"/>
      <c r="Q20" s="28"/>
      <c r="R20" s="29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24.75" thickBot="1" x14ac:dyDescent="0.3">
      <c r="A21" s="19" t="s">
        <v>9</v>
      </c>
      <c r="B21" s="34" t="s">
        <v>89</v>
      </c>
      <c r="C21" s="26">
        <v>2</v>
      </c>
      <c r="D21" s="34">
        <v>44985</v>
      </c>
      <c r="E21" s="26">
        <v>1</v>
      </c>
      <c r="F21" s="34"/>
      <c r="G21" s="34">
        <v>44998</v>
      </c>
      <c r="H21" s="26">
        <v>1</v>
      </c>
      <c r="I21" s="20"/>
      <c r="J21" s="20"/>
      <c r="K21" s="26">
        <v>0</v>
      </c>
      <c r="L21" s="20"/>
      <c r="M21" s="43">
        <v>45066</v>
      </c>
      <c r="N21" s="26">
        <v>1</v>
      </c>
      <c r="O21" s="40">
        <v>5</v>
      </c>
      <c r="P21" s="40">
        <v>10</v>
      </c>
      <c r="Q21" s="20">
        <v>204</v>
      </c>
      <c r="R21" s="38">
        <f t="shared" ref="R21:R28" si="1">(P21/Q21)*100</f>
        <v>4.9019607843137258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15.75" thickBot="1" x14ac:dyDescent="0.3">
      <c r="A22" s="19" t="s">
        <v>23</v>
      </c>
      <c r="B22" s="34">
        <v>44951</v>
      </c>
      <c r="C22" s="26">
        <v>1</v>
      </c>
      <c r="D22" s="34" t="s">
        <v>87</v>
      </c>
      <c r="E22" s="26">
        <v>1</v>
      </c>
      <c r="F22" s="20"/>
      <c r="G22" s="34"/>
      <c r="H22" s="26">
        <v>0</v>
      </c>
      <c r="I22" s="20"/>
      <c r="J22" s="34"/>
      <c r="K22" s="26">
        <v>0</v>
      </c>
      <c r="L22" s="34"/>
      <c r="M22" s="43">
        <v>45060</v>
      </c>
      <c r="N22" s="26">
        <v>1</v>
      </c>
      <c r="O22" s="40">
        <v>3</v>
      </c>
      <c r="P22" s="40">
        <v>6</v>
      </c>
      <c r="Q22" s="20">
        <v>102</v>
      </c>
      <c r="R22" s="38">
        <f t="shared" si="1"/>
        <v>5.8823529411764701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15.75" thickBot="1" x14ac:dyDescent="0.3">
      <c r="A23" s="19" t="s">
        <v>18</v>
      </c>
      <c r="B23" s="20"/>
      <c r="C23" s="26"/>
      <c r="D23" s="34">
        <v>44962</v>
      </c>
      <c r="E23" s="26">
        <v>1</v>
      </c>
      <c r="F23" s="20"/>
      <c r="G23" s="34"/>
      <c r="H23" s="26"/>
      <c r="I23" s="20"/>
      <c r="J23" s="34">
        <v>45025</v>
      </c>
      <c r="K23" s="26">
        <v>1</v>
      </c>
      <c r="L23" s="20"/>
      <c r="M23" s="43">
        <v>45067</v>
      </c>
      <c r="N23" s="26">
        <v>1</v>
      </c>
      <c r="O23" s="40">
        <v>3</v>
      </c>
      <c r="P23" s="40">
        <v>6</v>
      </c>
      <c r="Q23" s="20">
        <v>102</v>
      </c>
      <c r="R23" s="38">
        <f t="shared" si="1"/>
        <v>5.8823529411764701</v>
      </c>
      <c r="S23" s="18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18"/>
      <c r="AQ23" s="18"/>
      <c r="AR23" s="18"/>
    </row>
    <row r="24" spans="1:44" ht="15.75" thickBot="1" x14ac:dyDescent="0.3">
      <c r="A24" s="19" t="s">
        <v>11</v>
      </c>
      <c r="B24" s="34">
        <v>44956</v>
      </c>
      <c r="C24" s="26">
        <v>1</v>
      </c>
      <c r="D24" s="20"/>
      <c r="E24" s="26"/>
      <c r="F24" s="20"/>
      <c r="G24" s="34"/>
      <c r="H24" s="26"/>
      <c r="I24" s="20"/>
      <c r="J24" s="34">
        <v>45020</v>
      </c>
      <c r="K24" s="26">
        <v>1</v>
      </c>
      <c r="L24" s="20"/>
      <c r="M24" s="34">
        <v>45068</v>
      </c>
      <c r="N24" s="26">
        <v>1</v>
      </c>
      <c r="O24" s="40">
        <v>3</v>
      </c>
      <c r="P24" s="40">
        <v>5</v>
      </c>
      <c r="Q24" s="20">
        <v>170</v>
      </c>
      <c r="R24" s="38">
        <f t="shared" si="1"/>
        <v>2.9411764705882351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5.75" thickBot="1" x14ac:dyDescent="0.3">
      <c r="A25" s="19" t="s">
        <v>24</v>
      </c>
      <c r="B25" s="20"/>
      <c r="C25" s="26">
        <v>0</v>
      </c>
      <c r="D25" s="20"/>
      <c r="E25" s="26">
        <v>0</v>
      </c>
      <c r="F25" s="34"/>
      <c r="G25" s="34">
        <v>44992</v>
      </c>
      <c r="H25" s="26">
        <v>1</v>
      </c>
      <c r="I25" s="20"/>
      <c r="J25" s="20"/>
      <c r="K25" s="26">
        <v>0</v>
      </c>
      <c r="L25" s="20"/>
      <c r="M25" s="34">
        <v>45072</v>
      </c>
      <c r="N25" s="26">
        <v>1</v>
      </c>
      <c r="O25" s="40">
        <v>2</v>
      </c>
      <c r="P25" s="40">
        <v>4</v>
      </c>
      <c r="Q25" s="20">
        <v>68</v>
      </c>
      <c r="R25" s="38">
        <f t="shared" si="1"/>
        <v>5.8823529411764701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.75" thickBot="1" x14ac:dyDescent="0.3">
      <c r="A26" s="19" t="s">
        <v>29</v>
      </c>
      <c r="B26" s="20"/>
      <c r="C26" s="26"/>
      <c r="D26" s="34">
        <v>44963</v>
      </c>
      <c r="E26" s="26">
        <v>1</v>
      </c>
      <c r="F26" s="20"/>
      <c r="G26" s="20"/>
      <c r="H26" s="26"/>
      <c r="I26" s="20"/>
      <c r="J26" s="20"/>
      <c r="K26" s="26"/>
      <c r="L26" s="20"/>
      <c r="M26" s="43" t="s">
        <v>111</v>
      </c>
      <c r="N26" s="26">
        <v>1</v>
      </c>
      <c r="O26" s="40">
        <v>2</v>
      </c>
      <c r="P26" s="40">
        <v>3</v>
      </c>
      <c r="Q26" s="20">
        <v>34</v>
      </c>
      <c r="R26" s="38">
        <f t="shared" si="1"/>
        <v>8.8235294117647065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.75" thickBot="1" x14ac:dyDescent="0.3">
      <c r="A27" s="19" t="s">
        <v>25</v>
      </c>
      <c r="B27" s="20"/>
      <c r="C27" s="26"/>
      <c r="D27" s="34">
        <v>44979</v>
      </c>
      <c r="E27" s="26">
        <v>1</v>
      </c>
      <c r="F27" s="20"/>
      <c r="G27" s="20"/>
      <c r="H27" s="26"/>
      <c r="I27" s="20"/>
      <c r="J27" s="34"/>
      <c r="K27" s="26">
        <v>1</v>
      </c>
      <c r="L27" s="20"/>
      <c r="M27" s="43">
        <v>45048</v>
      </c>
      <c r="N27" s="26">
        <v>1</v>
      </c>
      <c r="O27" s="40">
        <v>2</v>
      </c>
      <c r="P27" s="40">
        <v>3</v>
      </c>
      <c r="Q27" s="20">
        <v>34</v>
      </c>
      <c r="R27" s="38">
        <f t="shared" si="1"/>
        <v>8.8235294117647065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.75" thickBot="1" x14ac:dyDescent="0.3">
      <c r="A28" s="19" t="s">
        <v>26</v>
      </c>
      <c r="B28" s="34">
        <v>44950</v>
      </c>
      <c r="C28" s="26">
        <v>1</v>
      </c>
      <c r="D28" s="20"/>
      <c r="E28" s="26">
        <v>0</v>
      </c>
      <c r="F28" s="20"/>
      <c r="G28" s="34"/>
      <c r="H28" s="26">
        <v>0</v>
      </c>
      <c r="I28" s="20"/>
      <c r="J28" s="34">
        <v>45033</v>
      </c>
      <c r="K28" s="26">
        <v>1</v>
      </c>
      <c r="L28" s="20"/>
      <c r="M28" s="34"/>
      <c r="N28" s="26">
        <v>0</v>
      </c>
      <c r="O28" s="40">
        <v>2</v>
      </c>
      <c r="P28" s="40">
        <v>2</v>
      </c>
      <c r="Q28" s="20">
        <v>34</v>
      </c>
      <c r="R28" s="38">
        <f t="shared" si="1"/>
        <v>5.8823529411764701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5.75" thickBot="1" x14ac:dyDescent="0.3">
      <c r="A29" s="19" t="s">
        <v>14</v>
      </c>
      <c r="B29" s="20"/>
      <c r="C29" s="26">
        <v>0</v>
      </c>
      <c r="D29" s="20"/>
      <c r="E29" s="26">
        <v>0</v>
      </c>
      <c r="F29" s="20"/>
      <c r="G29" s="20"/>
      <c r="H29" s="26">
        <v>0</v>
      </c>
      <c r="I29" s="20"/>
      <c r="J29" s="20"/>
      <c r="K29" s="26">
        <v>0</v>
      </c>
      <c r="L29" s="20"/>
      <c r="M29" s="43">
        <v>45062</v>
      </c>
      <c r="N29" s="26">
        <v>1</v>
      </c>
      <c r="O29" s="40">
        <v>1</v>
      </c>
      <c r="P29" s="40">
        <v>1</v>
      </c>
      <c r="Q29" s="20">
        <v>34</v>
      </c>
      <c r="R29" s="38">
        <f t="shared" ref="R29:R34" si="2">(P29/Q29)*100</f>
        <v>2.9411764705882351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5.75" thickBot="1" x14ac:dyDescent="0.3">
      <c r="A30" s="19" t="s">
        <v>15</v>
      </c>
      <c r="B30" s="20"/>
      <c r="C30" s="26"/>
      <c r="D30" s="20"/>
      <c r="E30" s="26"/>
      <c r="F30" s="20"/>
      <c r="G30" s="20"/>
      <c r="H30" s="26"/>
      <c r="I30" s="20"/>
      <c r="J30" s="20"/>
      <c r="K30" s="26"/>
      <c r="L30" s="20"/>
      <c r="M30" s="34">
        <v>45054</v>
      </c>
      <c r="N30" s="26">
        <v>1</v>
      </c>
      <c r="O30" s="40">
        <v>1</v>
      </c>
      <c r="P30" s="40">
        <v>1</v>
      </c>
      <c r="Q30" s="20">
        <v>34</v>
      </c>
      <c r="R30" s="38">
        <f t="shared" si="2"/>
        <v>2.9411764705882351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5.75" thickBot="1" x14ac:dyDescent="0.3">
      <c r="A31" s="19" t="s">
        <v>13</v>
      </c>
      <c r="B31" s="20"/>
      <c r="C31" s="26"/>
      <c r="D31" s="20"/>
      <c r="E31" s="26"/>
      <c r="F31" s="20"/>
      <c r="G31" s="20"/>
      <c r="H31" s="26"/>
      <c r="I31" s="20"/>
      <c r="J31" s="20"/>
      <c r="K31" s="26"/>
      <c r="L31" s="20"/>
      <c r="M31" s="34"/>
      <c r="N31" s="26"/>
      <c r="O31" s="40"/>
      <c r="P31" s="40"/>
      <c r="Q31" s="20">
        <v>68</v>
      </c>
      <c r="R31" s="38">
        <f t="shared" si="2"/>
        <v>0</v>
      </c>
    </row>
    <row r="32" spans="1:44" ht="15.75" thickBot="1" x14ac:dyDescent="0.3">
      <c r="A32" s="19" t="s">
        <v>57</v>
      </c>
      <c r="B32" s="20"/>
      <c r="C32" s="26">
        <v>0</v>
      </c>
      <c r="D32" s="20"/>
      <c r="E32" s="26">
        <v>0</v>
      </c>
      <c r="F32" s="20"/>
      <c r="G32" s="20"/>
      <c r="H32" s="26">
        <v>0</v>
      </c>
      <c r="I32" s="20"/>
      <c r="J32" s="20"/>
      <c r="K32" s="26">
        <v>0</v>
      </c>
      <c r="L32" s="20"/>
      <c r="M32" s="34">
        <v>45059</v>
      </c>
      <c r="N32" s="26">
        <v>1</v>
      </c>
      <c r="O32" s="40">
        <v>1</v>
      </c>
      <c r="P32" s="40">
        <v>1</v>
      </c>
      <c r="Q32" s="20">
        <v>34</v>
      </c>
      <c r="R32" s="38">
        <f t="shared" si="2"/>
        <v>2.9411764705882351</v>
      </c>
    </row>
    <row r="33" spans="1:18" ht="24.75" thickBot="1" x14ac:dyDescent="0.3">
      <c r="A33" s="19" t="s">
        <v>73</v>
      </c>
      <c r="B33" s="20"/>
      <c r="C33" s="26"/>
      <c r="D33" s="20"/>
      <c r="E33" s="26"/>
      <c r="F33" s="20"/>
      <c r="G33" s="20"/>
      <c r="H33" s="26"/>
      <c r="I33" s="20"/>
      <c r="J33" s="20"/>
      <c r="K33" s="26"/>
      <c r="L33" s="20"/>
      <c r="M33" s="34"/>
      <c r="N33" s="26"/>
      <c r="O33" s="40"/>
      <c r="P33" s="40"/>
      <c r="Q33" s="20">
        <v>34</v>
      </c>
      <c r="R33" s="38">
        <f t="shared" si="2"/>
        <v>0</v>
      </c>
    </row>
    <row r="34" spans="1:18" ht="15.75" thickBot="1" x14ac:dyDescent="0.3">
      <c r="A34" s="19" t="s">
        <v>16</v>
      </c>
      <c r="B34" s="20"/>
      <c r="C34" s="26"/>
      <c r="D34" s="20"/>
      <c r="E34" s="26"/>
      <c r="F34" s="20"/>
      <c r="G34" s="20"/>
      <c r="H34" s="26"/>
      <c r="I34" s="20"/>
      <c r="J34" s="20"/>
      <c r="K34" s="26"/>
      <c r="L34" s="20"/>
      <c r="M34" s="43"/>
      <c r="N34" s="26"/>
      <c r="O34" s="40"/>
      <c r="P34" s="40"/>
      <c r="Q34" s="20">
        <v>68</v>
      </c>
      <c r="R34" s="38">
        <f t="shared" si="2"/>
        <v>0</v>
      </c>
    </row>
    <row r="35" spans="1:18" ht="16.5" thickBot="1" x14ac:dyDescent="0.3">
      <c r="A35" s="69" t="s">
        <v>30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27"/>
      <c r="Q35" s="28"/>
      <c r="R35" s="29"/>
    </row>
    <row r="36" spans="1:18" ht="15.75" thickBot="1" x14ac:dyDescent="0.3">
      <c r="A36" s="19" t="s">
        <v>9</v>
      </c>
      <c r="B36" s="34">
        <v>44937</v>
      </c>
      <c r="C36" s="26">
        <v>1</v>
      </c>
      <c r="D36" s="34">
        <v>44976</v>
      </c>
      <c r="E36" s="26">
        <v>1</v>
      </c>
      <c r="F36" s="20"/>
      <c r="G36" s="20"/>
      <c r="H36" s="26">
        <v>0</v>
      </c>
      <c r="I36" s="20"/>
      <c r="J36" s="20"/>
      <c r="K36" s="26">
        <v>0</v>
      </c>
      <c r="L36" s="20"/>
      <c r="M36" s="34">
        <v>45071</v>
      </c>
      <c r="N36" s="26">
        <v>1</v>
      </c>
      <c r="O36" s="40">
        <v>3</v>
      </c>
      <c r="P36" s="40">
        <v>8</v>
      </c>
      <c r="Q36" s="20">
        <v>136</v>
      </c>
      <c r="R36" s="38">
        <f t="shared" ref="R36:R53" si="3">(P36/Q36)*100</f>
        <v>5.8823529411764701</v>
      </c>
    </row>
    <row r="37" spans="1:18" ht="15.75" thickBot="1" x14ac:dyDescent="0.3">
      <c r="A37" s="19" t="s">
        <v>23</v>
      </c>
      <c r="B37" s="43">
        <v>44948</v>
      </c>
      <c r="C37" s="26">
        <v>1</v>
      </c>
      <c r="D37" s="34"/>
      <c r="E37" s="26">
        <v>0</v>
      </c>
      <c r="F37" s="20"/>
      <c r="G37" s="34">
        <v>45003</v>
      </c>
      <c r="H37" s="26">
        <v>1</v>
      </c>
      <c r="I37" s="20"/>
      <c r="J37" s="34">
        <v>45043</v>
      </c>
      <c r="K37" s="26">
        <v>1</v>
      </c>
      <c r="L37" s="20"/>
      <c r="M37" s="34"/>
      <c r="N37" s="26">
        <v>0</v>
      </c>
      <c r="O37" s="40">
        <v>3</v>
      </c>
      <c r="P37" s="40">
        <v>5</v>
      </c>
      <c r="Q37" s="20">
        <v>68</v>
      </c>
      <c r="R37" s="38">
        <f t="shared" si="3"/>
        <v>7.3529411764705888</v>
      </c>
    </row>
    <row r="38" spans="1:18" ht="15.75" thickBot="1" x14ac:dyDescent="0.3">
      <c r="A38" s="19" t="s">
        <v>18</v>
      </c>
      <c r="B38" s="34"/>
      <c r="C38" s="26">
        <v>0</v>
      </c>
      <c r="D38" s="34">
        <v>44959</v>
      </c>
      <c r="E38" s="26">
        <v>1</v>
      </c>
      <c r="F38" s="34"/>
      <c r="G38" s="34">
        <v>45004</v>
      </c>
      <c r="H38" s="26">
        <v>1</v>
      </c>
      <c r="I38" s="20"/>
      <c r="J38" s="34">
        <v>45028</v>
      </c>
      <c r="K38" s="26">
        <v>1</v>
      </c>
      <c r="L38" s="20"/>
      <c r="M38" s="34">
        <v>45068</v>
      </c>
      <c r="N38" s="26">
        <v>1</v>
      </c>
      <c r="O38" s="40">
        <v>2</v>
      </c>
      <c r="P38" s="40">
        <v>4</v>
      </c>
      <c r="Q38" s="20">
        <v>102</v>
      </c>
      <c r="R38" s="38">
        <f t="shared" si="3"/>
        <v>3.9215686274509802</v>
      </c>
    </row>
    <row r="39" spans="1:18" ht="15.75" thickBot="1" x14ac:dyDescent="0.3">
      <c r="A39" s="19" t="s">
        <v>31</v>
      </c>
      <c r="B39" s="43">
        <v>44949</v>
      </c>
      <c r="C39" s="26">
        <v>1</v>
      </c>
      <c r="D39" s="34">
        <v>44983</v>
      </c>
      <c r="E39" s="26">
        <v>1</v>
      </c>
      <c r="F39" s="20"/>
      <c r="G39" s="34"/>
      <c r="H39" s="26">
        <v>0</v>
      </c>
      <c r="I39" s="20"/>
      <c r="J39" s="34">
        <v>45024</v>
      </c>
      <c r="K39" s="26">
        <v>1</v>
      </c>
      <c r="L39" s="20"/>
      <c r="M39" s="43" t="s">
        <v>108</v>
      </c>
      <c r="N39" s="26">
        <v>2</v>
      </c>
      <c r="O39" s="40">
        <v>5</v>
      </c>
      <c r="P39" s="40">
        <v>8</v>
      </c>
      <c r="Q39" s="20">
        <v>102</v>
      </c>
      <c r="R39" s="38">
        <f t="shared" si="3"/>
        <v>7.8431372549019605</v>
      </c>
    </row>
    <row r="40" spans="1:18" ht="15.75" thickBot="1" x14ac:dyDescent="0.3">
      <c r="A40" s="19" t="s">
        <v>32</v>
      </c>
      <c r="B40" s="20"/>
      <c r="C40" s="26"/>
      <c r="D40" s="34">
        <v>44965</v>
      </c>
      <c r="E40" s="26">
        <v>1</v>
      </c>
      <c r="F40" s="20"/>
      <c r="G40" s="34">
        <v>45007</v>
      </c>
      <c r="H40" s="26">
        <v>1</v>
      </c>
      <c r="I40" s="20"/>
      <c r="J40" s="20"/>
      <c r="K40" s="26"/>
      <c r="L40" s="20"/>
      <c r="M40" s="34">
        <v>45069</v>
      </c>
      <c r="N40" s="26">
        <v>1</v>
      </c>
      <c r="O40" s="40">
        <v>3</v>
      </c>
      <c r="P40" s="40">
        <v>5</v>
      </c>
      <c r="Q40" s="20">
        <v>68</v>
      </c>
      <c r="R40" s="38">
        <f t="shared" si="3"/>
        <v>7.3529411764705888</v>
      </c>
    </row>
    <row r="41" spans="1:18" ht="15.75" thickBot="1" x14ac:dyDescent="0.3">
      <c r="A41" s="19" t="s">
        <v>65</v>
      </c>
      <c r="B41" s="20"/>
      <c r="C41" s="26">
        <v>0</v>
      </c>
      <c r="D41" s="34"/>
      <c r="E41" s="26">
        <v>0</v>
      </c>
      <c r="F41" s="20"/>
      <c r="G41" s="34"/>
      <c r="H41" s="26">
        <v>0</v>
      </c>
      <c r="I41" s="20"/>
      <c r="J41" s="20"/>
      <c r="K41" s="26">
        <v>0</v>
      </c>
      <c r="L41" s="20"/>
      <c r="M41" s="43">
        <v>45060</v>
      </c>
      <c r="N41" s="26">
        <v>1</v>
      </c>
      <c r="O41" s="40">
        <v>1</v>
      </c>
      <c r="P41" s="40">
        <v>2</v>
      </c>
      <c r="Q41" s="20">
        <v>34</v>
      </c>
      <c r="R41" s="38">
        <f t="shared" si="3"/>
        <v>5.8823529411764701</v>
      </c>
    </row>
    <row r="42" spans="1:18" ht="15.75" thickBot="1" x14ac:dyDescent="0.3">
      <c r="A42" s="19" t="s">
        <v>33</v>
      </c>
      <c r="B42" s="20"/>
      <c r="C42" s="26"/>
      <c r="D42" s="34">
        <v>44969</v>
      </c>
      <c r="E42" s="26">
        <v>1</v>
      </c>
      <c r="F42" s="20"/>
      <c r="G42" s="20"/>
      <c r="H42" s="26"/>
      <c r="I42" s="20"/>
      <c r="J42" s="34">
        <v>45017</v>
      </c>
      <c r="K42" s="26">
        <v>1</v>
      </c>
      <c r="L42" s="20"/>
      <c r="M42" s="34"/>
      <c r="N42" s="26"/>
      <c r="O42" s="40">
        <v>2</v>
      </c>
      <c r="P42" s="40">
        <v>2</v>
      </c>
      <c r="Q42" s="20">
        <v>34</v>
      </c>
      <c r="R42" s="38">
        <f t="shared" si="3"/>
        <v>5.8823529411764701</v>
      </c>
    </row>
    <row r="43" spans="1:18" ht="15.75" thickBot="1" x14ac:dyDescent="0.3">
      <c r="A43" s="19" t="s">
        <v>41</v>
      </c>
      <c r="B43" s="20"/>
      <c r="C43" s="26"/>
      <c r="D43" s="34"/>
      <c r="E43" s="26"/>
      <c r="F43" s="20"/>
      <c r="G43" s="34">
        <v>44990</v>
      </c>
      <c r="H43" s="26">
        <v>1</v>
      </c>
      <c r="I43" s="20"/>
      <c r="J43" s="34">
        <v>45041</v>
      </c>
      <c r="K43" s="26">
        <v>1</v>
      </c>
      <c r="L43" s="20"/>
      <c r="M43" s="34"/>
      <c r="N43" s="26"/>
      <c r="O43" s="40">
        <v>2</v>
      </c>
      <c r="P43" s="40">
        <v>4</v>
      </c>
      <c r="Q43" s="20">
        <v>68</v>
      </c>
      <c r="R43" s="38">
        <f t="shared" si="3"/>
        <v>5.8823529411764701</v>
      </c>
    </row>
    <row r="44" spans="1:18" ht="15.75" thickBot="1" x14ac:dyDescent="0.3">
      <c r="A44" s="19" t="s">
        <v>29</v>
      </c>
      <c r="B44" s="20"/>
      <c r="C44" s="26"/>
      <c r="D44" s="34">
        <v>44964</v>
      </c>
      <c r="E44" s="26">
        <v>1</v>
      </c>
      <c r="F44" s="20"/>
      <c r="G44" s="20"/>
      <c r="H44" s="26"/>
      <c r="I44" s="20"/>
      <c r="J44" s="34">
        <v>45040</v>
      </c>
      <c r="K44" s="26">
        <v>1</v>
      </c>
      <c r="L44" s="20"/>
      <c r="M44" s="20"/>
      <c r="N44" s="26">
        <v>2</v>
      </c>
      <c r="O44" s="40">
        <v>3</v>
      </c>
      <c r="P44" s="40"/>
      <c r="Q44" s="20">
        <v>34</v>
      </c>
      <c r="R44" s="38">
        <f t="shared" si="3"/>
        <v>0</v>
      </c>
    </row>
    <row r="45" spans="1:18" ht="15.75" thickBot="1" x14ac:dyDescent="0.3">
      <c r="A45" s="19" t="s">
        <v>25</v>
      </c>
      <c r="B45" s="20"/>
      <c r="C45" s="26"/>
      <c r="D45" s="34"/>
      <c r="E45" s="26"/>
      <c r="F45" s="20"/>
      <c r="G45" s="34">
        <v>44992</v>
      </c>
      <c r="H45" s="26">
        <v>1</v>
      </c>
      <c r="I45" s="20"/>
      <c r="J45" s="43"/>
      <c r="K45" s="26"/>
      <c r="L45" s="20"/>
      <c r="M45" s="43">
        <v>45048</v>
      </c>
      <c r="N45" s="26">
        <v>1</v>
      </c>
      <c r="O45" s="40">
        <v>2</v>
      </c>
      <c r="P45" s="40">
        <v>3</v>
      </c>
      <c r="Q45" s="20">
        <v>68</v>
      </c>
      <c r="R45" s="38">
        <f t="shared" si="3"/>
        <v>4.4117647058823533</v>
      </c>
    </row>
    <row r="46" spans="1:18" ht="15.75" thickBot="1" x14ac:dyDescent="0.3">
      <c r="A46" s="19" t="s">
        <v>26</v>
      </c>
      <c r="B46" s="20"/>
      <c r="C46" s="26">
        <v>0</v>
      </c>
      <c r="D46" s="20"/>
      <c r="E46" s="26">
        <v>0</v>
      </c>
      <c r="F46" s="20"/>
      <c r="G46" s="20"/>
      <c r="H46" s="26">
        <v>0</v>
      </c>
      <c r="I46" s="20"/>
      <c r="J46" s="43"/>
      <c r="K46" s="26">
        <v>0</v>
      </c>
      <c r="L46" s="20"/>
      <c r="M46" s="43">
        <v>45062</v>
      </c>
      <c r="N46" s="26">
        <v>1</v>
      </c>
      <c r="O46" s="40">
        <v>1</v>
      </c>
      <c r="P46" s="40">
        <v>2</v>
      </c>
      <c r="Q46" s="20">
        <v>34</v>
      </c>
      <c r="R46" s="38">
        <f t="shared" si="3"/>
        <v>5.8823529411764701</v>
      </c>
    </row>
    <row r="47" spans="1:18" ht="15.75" thickBot="1" x14ac:dyDescent="0.3">
      <c r="A47" s="19" t="s">
        <v>34</v>
      </c>
      <c r="B47" s="34">
        <v>44936</v>
      </c>
      <c r="C47" s="26">
        <v>1</v>
      </c>
      <c r="D47" s="20"/>
      <c r="E47" s="26"/>
      <c r="F47" s="20"/>
      <c r="G47" s="20"/>
      <c r="H47" s="26"/>
      <c r="I47" s="20"/>
      <c r="J47" s="34">
        <v>45017</v>
      </c>
      <c r="K47" s="26">
        <v>1</v>
      </c>
      <c r="L47" s="20"/>
      <c r="M47" s="43">
        <v>45066</v>
      </c>
      <c r="N47" s="26">
        <v>1</v>
      </c>
      <c r="O47" s="40">
        <v>3</v>
      </c>
      <c r="P47" s="40">
        <v>3</v>
      </c>
      <c r="Q47" s="20">
        <v>68</v>
      </c>
      <c r="R47" s="38">
        <f t="shared" si="3"/>
        <v>4.4117647058823533</v>
      </c>
    </row>
    <row r="48" spans="1:18" ht="15.75" thickBot="1" x14ac:dyDescent="0.3">
      <c r="A48" s="19" t="s">
        <v>14</v>
      </c>
      <c r="B48" s="20"/>
      <c r="C48" s="26">
        <v>0</v>
      </c>
      <c r="D48" s="20"/>
      <c r="E48" s="26">
        <v>0</v>
      </c>
      <c r="F48" s="20"/>
      <c r="G48" s="20"/>
      <c r="H48" s="26">
        <v>0</v>
      </c>
      <c r="I48" s="20"/>
      <c r="J48" s="34"/>
      <c r="K48" s="26">
        <v>0</v>
      </c>
      <c r="L48" s="20"/>
      <c r="M48" s="43">
        <v>45059</v>
      </c>
      <c r="N48" s="26">
        <v>1</v>
      </c>
      <c r="O48" s="40">
        <v>1</v>
      </c>
      <c r="P48" s="40">
        <v>1</v>
      </c>
      <c r="Q48" s="20">
        <v>34</v>
      </c>
      <c r="R48" s="38">
        <f t="shared" si="3"/>
        <v>2.9411764705882351</v>
      </c>
    </row>
    <row r="49" spans="1:18" ht="15.75" thickBot="1" x14ac:dyDescent="0.3">
      <c r="A49" s="19" t="s">
        <v>15</v>
      </c>
      <c r="B49" s="20"/>
      <c r="C49" s="26"/>
      <c r="D49" s="20"/>
      <c r="E49" s="26"/>
      <c r="F49" s="20"/>
      <c r="G49" s="20"/>
      <c r="H49" s="26"/>
      <c r="I49" s="20"/>
      <c r="J49" s="20"/>
      <c r="K49" s="26"/>
      <c r="L49" s="20"/>
      <c r="M49" s="43">
        <v>45053</v>
      </c>
      <c r="N49" s="26">
        <v>1</v>
      </c>
      <c r="O49" s="40">
        <v>1</v>
      </c>
      <c r="P49" s="40"/>
      <c r="Q49" s="20">
        <v>34</v>
      </c>
      <c r="R49" s="38">
        <f t="shared" si="3"/>
        <v>0</v>
      </c>
    </row>
    <row r="50" spans="1:18" ht="24.75" thickBot="1" x14ac:dyDescent="0.3">
      <c r="A50" s="19" t="s">
        <v>76</v>
      </c>
      <c r="B50" s="20"/>
      <c r="C50" s="26"/>
      <c r="D50" s="20"/>
      <c r="E50" s="26"/>
      <c r="F50" s="20"/>
      <c r="G50" s="20"/>
      <c r="H50" s="26"/>
      <c r="I50" s="20"/>
      <c r="J50" s="20"/>
      <c r="K50" s="26"/>
      <c r="L50" s="20"/>
      <c r="M50" s="43"/>
      <c r="N50" s="26"/>
      <c r="O50" s="40"/>
      <c r="P50" s="40"/>
      <c r="Q50" s="20">
        <v>34</v>
      </c>
      <c r="R50" s="38">
        <f t="shared" si="3"/>
        <v>0</v>
      </c>
    </row>
    <row r="51" spans="1:18" ht="24.75" thickBot="1" x14ac:dyDescent="0.3">
      <c r="A51" s="19" t="s">
        <v>73</v>
      </c>
      <c r="B51" s="20"/>
      <c r="C51" s="26"/>
      <c r="D51" s="20"/>
      <c r="E51" s="26"/>
      <c r="F51" s="20"/>
      <c r="G51" s="20"/>
      <c r="H51" s="26"/>
      <c r="I51" s="20"/>
      <c r="J51" s="20"/>
      <c r="K51" s="26"/>
      <c r="L51" s="20"/>
      <c r="M51" s="43"/>
      <c r="N51" s="26"/>
      <c r="O51" s="40"/>
      <c r="P51" s="40"/>
      <c r="Q51" s="20">
        <v>34</v>
      </c>
      <c r="R51" s="38">
        <f t="shared" si="3"/>
        <v>0</v>
      </c>
    </row>
    <row r="52" spans="1:18" ht="15.75" thickBot="1" x14ac:dyDescent="0.3">
      <c r="A52" s="19" t="s">
        <v>13</v>
      </c>
      <c r="B52" s="20"/>
      <c r="C52" s="26"/>
      <c r="D52" s="20"/>
      <c r="E52" s="26"/>
      <c r="F52" s="20"/>
      <c r="G52" s="20"/>
      <c r="H52" s="26"/>
      <c r="I52" s="20"/>
      <c r="J52" s="20"/>
      <c r="K52" s="26"/>
      <c r="L52" s="20"/>
      <c r="M52" s="34"/>
      <c r="N52" s="26"/>
      <c r="O52" s="40"/>
      <c r="P52" s="40"/>
      <c r="Q52" s="20">
        <v>68</v>
      </c>
      <c r="R52" s="38">
        <f t="shared" si="3"/>
        <v>0</v>
      </c>
    </row>
    <row r="53" spans="1:18" ht="15.75" thickBot="1" x14ac:dyDescent="0.3">
      <c r="A53" s="19" t="s">
        <v>16</v>
      </c>
      <c r="B53" s="20"/>
      <c r="C53" s="26"/>
      <c r="D53" s="20"/>
      <c r="E53" s="26"/>
      <c r="F53" s="20"/>
      <c r="G53" s="20"/>
      <c r="H53" s="26"/>
      <c r="I53" s="20"/>
      <c r="J53" s="20"/>
      <c r="K53" s="26"/>
      <c r="L53" s="20"/>
      <c r="M53" s="34"/>
      <c r="N53" s="26"/>
      <c r="O53" s="40"/>
      <c r="P53" s="40"/>
      <c r="Q53" s="20">
        <v>68</v>
      </c>
      <c r="R53" s="38">
        <f t="shared" si="3"/>
        <v>0</v>
      </c>
    </row>
    <row r="54" spans="1:18" ht="16.5" thickBot="1" x14ac:dyDescent="0.3">
      <c r="A54" s="69" t="s">
        <v>35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  <c r="P54" s="72"/>
      <c r="Q54" s="73"/>
      <c r="R54" s="73"/>
    </row>
    <row r="55" spans="1:18" ht="15.75" thickBot="1" x14ac:dyDescent="0.3">
      <c r="A55" s="19" t="s">
        <v>9</v>
      </c>
      <c r="B55" s="34">
        <v>44948</v>
      </c>
      <c r="C55" s="26">
        <v>1</v>
      </c>
      <c r="D55" s="34">
        <v>44963</v>
      </c>
      <c r="E55" s="26">
        <v>1</v>
      </c>
      <c r="F55" s="34"/>
      <c r="G55" s="34">
        <v>44997</v>
      </c>
      <c r="H55" s="26">
        <v>1</v>
      </c>
      <c r="I55" s="20"/>
      <c r="J55" s="34">
        <v>45033</v>
      </c>
      <c r="K55" s="26">
        <v>1</v>
      </c>
      <c r="L55" s="20"/>
      <c r="M55" s="34">
        <v>45066</v>
      </c>
      <c r="N55" s="26">
        <v>1</v>
      </c>
      <c r="O55" s="40">
        <v>5</v>
      </c>
      <c r="P55" s="40">
        <v>8</v>
      </c>
      <c r="Q55" s="20">
        <v>102</v>
      </c>
      <c r="R55" s="38">
        <f t="shared" ref="R55:R71" si="4">(P55/Q55)*100</f>
        <v>7.8431372549019605</v>
      </c>
    </row>
    <row r="56" spans="1:18" ht="15.75" thickBot="1" x14ac:dyDescent="0.3">
      <c r="A56" s="19" t="s">
        <v>23</v>
      </c>
      <c r="B56" s="34">
        <v>44951</v>
      </c>
      <c r="C56" s="26">
        <v>1</v>
      </c>
      <c r="D56" s="34"/>
      <c r="E56" s="26">
        <v>0</v>
      </c>
      <c r="F56" s="20"/>
      <c r="G56" s="34">
        <v>45006</v>
      </c>
      <c r="H56" s="26">
        <v>1</v>
      </c>
      <c r="I56" s="20"/>
      <c r="J56" s="34"/>
      <c r="K56" s="26">
        <v>0</v>
      </c>
      <c r="L56" s="20"/>
      <c r="M56" s="34">
        <v>45062</v>
      </c>
      <c r="N56" s="26">
        <v>1</v>
      </c>
      <c r="O56" s="40">
        <v>3</v>
      </c>
      <c r="P56" s="40">
        <v>6</v>
      </c>
      <c r="Q56" s="20">
        <v>68</v>
      </c>
      <c r="R56" s="38">
        <f t="shared" si="4"/>
        <v>8.8235294117647065</v>
      </c>
    </row>
    <row r="57" spans="1:18" ht="15.75" thickBot="1" x14ac:dyDescent="0.3">
      <c r="A57" s="19" t="s">
        <v>18</v>
      </c>
      <c r="B57" s="34">
        <v>44944</v>
      </c>
      <c r="C57" s="26">
        <v>1</v>
      </c>
      <c r="D57" s="34"/>
      <c r="E57" s="26"/>
      <c r="F57" s="20"/>
      <c r="G57" s="34">
        <v>44989</v>
      </c>
      <c r="H57" s="26">
        <v>1</v>
      </c>
      <c r="I57" s="20"/>
      <c r="J57" s="34">
        <v>45028</v>
      </c>
      <c r="K57" s="26">
        <v>1</v>
      </c>
      <c r="L57" s="20"/>
      <c r="M57" s="34">
        <v>45069</v>
      </c>
      <c r="N57" s="26">
        <v>1</v>
      </c>
      <c r="O57" s="40">
        <v>4</v>
      </c>
      <c r="P57" s="40">
        <v>8</v>
      </c>
      <c r="Q57" s="20">
        <v>102</v>
      </c>
      <c r="R57" s="38">
        <f t="shared" si="4"/>
        <v>7.8431372549019605</v>
      </c>
    </row>
    <row r="58" spans="1:18" ht="15.75" thickBot="1" x14ac:dyDescent="0.3">
      <c r="A58" s="19" t="s">
        <v>31</v>
      </c>
      <c r="B58" s="20"/>
      <c r="C58" s="26"/>
      <c r="D58" s="43">
        <v>44969</v>
      </c>
      <c r="E58" s="26">
        <v>1</v>
      </c>
      <c r="F58" s="20"/>
      <c r="G58" s="34">
        <v>44998</v>
      </c>
      <c r="H58" s="26">
        <v>1</v>
      </c>
      <c r="I58" s="20"/>
      <c r="J58" s="34">
        <v>45032</v>
      </c>
      <c r="K58" s="26">
        <v>1</v>
      </c>
      <c r="L58" s="20"/>
      <c r="M58" s="34">
        <v>45053</v>
      </c>
      <c r="N58" s="26">
        <v>1</v>
      </c>
      <c r="O58" s="40"/>
      <c r="P58" s="40"/>
      <c r="Q58" s="20">
        <v>136</v>
      </c>
      <c r="R58" s="38">
        <f t="shared" si="4"/>
        <v>0</v>
      </c>
    </row>
    <row r="59" spans="1:18" ht="15.75" thickBot="1" x14ac:dyDescent="0.3">
      <c r="A59" s="19" t="s">
        <v>32</v>
      </c>
      <c r="B59" s="20"/>
      <c r="C59" s="26"/>
      <c r="D59" s="34">
        <v>44965</v>
      </c>
      <c r="E59" s="26">
        <v>1</v>
      </c>
      <c r="F59" s="20"/>
      <c r="G59" s="34"/>
      <c r="H59" s="26"/>
      <c r="I59" s="20"/>
      <c r="J59" s="34">
        <v>45020</v>
      </c>
      <c r="K59" s="26">
        <v>1</v>
      </c>
      <c r="L59" s="20"/>
      <c r="M59" s="34">
        <v>45061</v>
      </c>
      <c r="N59" s="26">
        <v>1</v>
      </c>
      <c r="O59" s="40">
        <v>3</v>
      </c>
      <c r="P59" s="40">
        <v>5</v>
      </c>
      <c r="Q59" s="20">
        <v>68</v>
      </c>
      <c r="R59" s="38">
        <f t="shared" si="4"/>
        <v>7.3529411764705888</v>
      </c>
    </row>
    <row r="60" spans="1:18" ht="15.75" thickBot="1" x14ac:dyDescent="0.3">
      <c r="A60" s="19" t="s">
        <v>33</v>
      </c>
      <c r="B60" s="20"/>
      <c r="C60" s="26"/>
      <c r="D60" s="34">
        <v>44983</v>
      </c>
      <c r="E60" s="26">
        <v>1</v>
      </c>
      <c r="F60" s="20"/>
      <c r="G60" s="34"/>
      <c r="H60" s="26">
        <v>1</v>
      </c>
      <c r="I60" s="20"/>
      <c r="J60" s="34"/>
      <c r="K60" s="26"/>
      <c r="L60" s="20"/>
      <c r="M60" s="34"/>
      <c r="N60" s="26"/>
      <c r="O60" s="40">
        <v>1</v>
      </c>
      <c r="P60" s="40">
        <v>3</v>
      </c>
      <c r="Q60" s="20">
        <v>34</v>
      </c>
      <c r="R60" s="38">
        <f t="shared" si="4"/>
        <v>8.8235294117647065</v>
      </c>
    </row>
    <row r="61" spans="1:18" ht="15.75" thickBot="1" x14ac:dyDescent="0.3">
      <c r="A61" s="19" t="s">
        <v>24</v>
      </c>
      <c r="B61" s="20"/>
      <c r="C61" s="26">
        <v>0</v>
      </c>
      <c r="D61" s="34">
        <v>44964</v>
      </c>
      <c r="E61" s="26">
        <v>1</v>
      </c>
      <c r="F61" s="20"/>
      <c r="G61" s="34"/>
      <c r="H61" s="26">
        <v>0</v>
      </c>
      <c r="I61" s="20"/>
      <c r="J61" s="34">
        <v>45042</v>
      </c>
      <c r="K61" s="26">
        <v>1</v>
      </c>
      <c r="L61" s="20"/>
      <c r="M61" s="34"/>
      <c r="N61" s="26">
        <v>0</v>
      </c>
      <c r="O61" s="40">
        <v>2</v>
      </c>
      <c r="P61" s="40">
        <v>4</v>
      </c>
      <c r="Q61" s="20">
        <v>68</v>
      </c>
      <c r="R61" s="38">
        <f t="shared" si="4"/>
        <v>5.8823529411764701</v>
      </c>
    </row>
    <row r="62" spans="1:18" ht="15.75" thickBot="1" x14ac:dyDescent="0.3">
      <c r="A62" s="19" t="s">
        <v>29</v>
      </c>
      <c r="B62" s="20"/>
      <c r="C62" s="26"/>
      <c r="D62" s="34">
        <v>44971</v>
      </c>
      <c r="E62" s="26">
        <v>1</v>
      </c>
      <c r="F62" s="20"/>
      <c r="G62" s="20"/>
      <c r="H62" s="26"/>
      <c r="I62" s="20"/>
      <c r="J62" s="34">
        <v>45040</v>
      </c>
      <c r="K62" s="26">
        <v>1</v>
      </c>
      <c r="L62" s="20"/>
      <c r="M62" s="34"/>
      <c r="N62" s="26"/>
      <c r="O62" s="40">
        <v>2</v>
      </c>
      <c r="P62" s="40">
        <v>3</v>
      </c>
      <c r="Q62" s="20">
        <v>34</v>
      </c>
      <c r="R62" s="38">
        <f t="shared" si="4"/>
        <v>8.8235294117647065</v>
      </c>
    </row>
    <row r="63" spans="1:18" ht="15.75" thickBot="1" x14ac:dyDescent="0.3">
      <c r="A63" s="19" t="s">
        <v>25</v>
      </c>
      <c r="B63" s="20"/>
      <c r="C63" s="26"/>
      <c r="D63" s="43">
        <v>44972</v>
      </c>
      <c r="E63" s="26">
        <v>1</v>
      </c>
      <c r="F63" s="20"/>
      <c r="G63" s="34"/>
      <c r="H63" s="26">
        <v>1</v>
      </c>
      <c r="I63" s="20"/>
      <c r="J63" s="34"/>
      <c r="K63" s="26">
        <v>1</v>
      </c>
      <c r="L63" s="20"/>
      <c r="M63" s="34">
        <v>45059</v>
      </c>
      <c r="N63" s="26">
        <v>1</v>
      </c>
      <c r="O63" s="40">
        <v>2</v>
      </c>
      <c r="P63" s="40">
        <v>2</v>
      </c>
      <c r="Q63" s="20">
        <v>68</v>
      </c>
      <c r="R63" s="38">
        <f t="shared" si="4"/>
        <v>2.9411764705882351</v>
      </c>
    </row>
    <row r="64" spans="1:18" ht="15.75" thickBot="1" x14ac:dyDescent="0.3">
      <c r="A64" s="19" t="s">
        <v>26</v>
      </c>
      <c r="B64" s="34">
        <v>44949</v>
      </c>
      <c r="C64" s="26">
        <v>1</v>
      </c>
      <c r="D64" s="20"/>
      <c r="E64" s="26">
        <v>0</v>
      </c>
      <c r="F64" s="20"/>
      <c r="G64" s="34"/>
      <c r="H64" s="26">
        <v>0</v>
      </c>
      <c r="I64" s="20"/>
      <c r="J64" s="34">
        <v>45031</v>
      </c>
      <c r="K64" s="26">
        <v>1</v>
      </c>
      <c r="L64" s="20"/>
      <c r="M64" s="34"/>
      <c r="N64" s="26">
        <v>1</v>
      </c>
      <c r="O64" s="40">
        <v>2</v>
      </c>
      <c r="P64" s="40">
        <v>4</v>
      </c>
      <c r="Q64" s="20">
        <v>68</v>
      </c>
      <c r="R64" s="38">
        <f t="shared" si="4"/>
        <v>5.8823529411764701</v>
      </c>
    </row>
    <row r="65" spans="1:18" ht="15.75" thickBot="1" x14ac:dyDescent="0.3">
      <c r="A65" s="19" t="s">
        <v>34</v>
      </c>
      <c r="B65" s="20"/>
      <c r="C65" s="26"/>
      <c r="D65" s="34">
        <v>44985</v>
      </c>
      <c r="E65" s="26">
        <v>1</v>
      </c>
      <c r="F65" s="20"/>
      <c r="G65" s="34"/>
      <c r="H65" s="26"/>
      <c r="I65" s="20"/>
      <c r="J65" s="34">
        <v>45018</v>
      </c>
      <c r="K65" s="26">
        <v>1</v>
      </c>
      <c r="L65" s="20"/>
      <c r="M65" s="48" t="s">
        <v>109</v>
      </c>
      <c r="N65" s="26"/>
      <c r="O65" s="40"/>
      <c r="P65" s="40"/>
      <c r="Q65" s="48">
        <v>68</v>
      </c>
      <c r="R65" s="38">
        <f t="shared" si="4"/>
        <v>0</v>
      </c>
    </row>
    <row r="66" spans="1:18" ht="15.75" thickBot="1" x14ac:dyDescent="0.3">
      <c r="A66" s="19" t="s">
        <v>36</v>
      </c>
      <c r="B66" s="34">
        <v>44956</v>
      </c>
      <c r="C66" s="26">
        <v>1</v>
      </c>
      <c r="D66" s="20"/>
      <c r="E66" s="26">
        <v>0</v>
      </c>
      <c r="F66" s="20"/>
      <c r="G66" s="34">
        <v>45000</v>
      </c>
      <c r="H66" s="26">
        <v>1</v>
      </c>
      <c r="I66" s="20"/>
      <c r="J66" s="20"/>
      <c r="K66" s="26">
        <v>0</v>
      </c>
      <c r="L66" s="20"/>
      <c r="M66" s="43">
        <v>45067</v>
      </c>
      <c r="N66" s="26">
        <v>1</v>
      </c>
      <c r="O66" s="40">
        <v>3</v>
      </c>
      <c r="P66" s="40">
        <v>4</v>
      </c>
      <c r="Q66" s="20">
        <v>68</v>
      </c>
      <c r="R66" s="38">
        <f t="shared" si="4"/>
        <v>5.8823529411764701</v>
      </c>
    </row>
    <row r="67" spans="1:18" ht="15.75" thickBot="1" x14ac:dyDescent="0.3">
      <c r="A67" s="19" t="s">
        <v>15</v>
      </c>
      <c r="B67" s="20"/>
      <c r="C67" s="26"/>
      <c r="D67" s="20"/>
      <c r="E67" s="26"/>
      <c r="F67" s="20"/>
      <c r="G67" s="20"/>
      <c r="H67" s="26"/>
      <c r="I67" s="20"/>
      <c r="J67" s="20"/>
      <c r="K67" s="26"/>
      <c r="L67" s="20"/>
      <c r="M67" s="34"/>
      <c r="N67" s="26"/>
      <c r="O67" s="40"/>
      <c r="P67" s="40"/>
      <c r="Q67" s="20">
        <v>34</v>
      </c>
      <c r="R67" s="38">
        <f t="shared" si="4"/>
        <v>0</v>
      </c>
    </row>
    <row r="68" spans="1:18" ht="15.75" thickBot="1" x14ac:dyDescent="0.3">
      <c r="A68" s="19" t="s">
        <v>13</v>
      </c>
      <c r="B68" s="20"/>
      <c r="C68" s="26"/>
      <c r="D68" s="20"/>
      <c r="E68" s="26"/>
      <c r="F68" s="20"/>
      <c r="G68" s="20"/>
      <c r="H68" s="26"/>
      <c r="I68" s="20"/>
      <c r="J68" s="20"/>
      <c r="K68" s="26"/>
      <c r="L68" s="20"/>
      <c r="M68" s="34"/>
      <c r="N68" s="26"/>
      <c r="O68" s="40"/>
      <c r="P68" s="40"/>
      <c r="Q68" s="20">
        <v>68</v>
      </c>
      <c r="R68" s="38">
        <f t="shared" si="4"/>
        <v>0</v>
      </c>
    </row>
    <row r="69" spans="1:18" ht="15.75" thickBot="1" x14ac:dyDescent="0.3">
      <c r="A69" s="19" t="s">
        <v>16</v>
      </c>
      <c r="B69" s="20"/>
      <c r="C69" s="26"/>
      <c r="D69" s="20"/>
      <c r="E69" s="26"/>
      <c r="F69" s="20"/>
      <c r="G69" s="20"/>
      <c r="H69" s="26"/>
      <c r="I69" s="20"/>
      <c r="J69" s="20"/>
      <c r="K69" s="26"/>
      <c r="L69" s="20"/>
      <c r="M69" s="34"/>
      <c r="N69" s="26"/>
      <c r="O69" s="40"/>
      <c r="P69" s="40"/>
      <c r="Q69" s="20">
        <v>68</v>
      </c>
      <c r="R69" s="38">
        <f t="shared" si="4"/>
        <v>0</v>
      </c>
    </row>
    <row r="70" spans="1:18" ht="24.75" thickBot="1" x14ac:dyDescent="0.3">
      <c r="A70" s="19" t="s">
        <v>73</v>
      </c>
      <c r="B70" s="20"/>
      <c r="C70" s="26"/>
      <c r="D70" s="20"/>
      <c r="E70" s="26"/>
      <c r="F70" s="20"/>
      <c r="G70" s="20"/>
      <c r="H70" s="26"/>
      <c r="I70" s="20"/>
      <c r="J70" s="20"/>
      <c r="K70" s="26"/>
      <c r="L70" s="20"/>
      <c r="M70" s="34"/>
      <c r="N70" s="26"/>
      <c r="O70" s="40"/>
      <c r="P70" s="40"/>
      <c r="Q70" s="20">
        <v>34</v>
      </c>
      <c r="R70" s="38">
        <f t="shared" si="4"/>
        <v>0</v>
      </c>
    </row>
    <row r="71" spans="1:18" ht="15.75" thickBot="1" x14ac:dyDescent="0.3">
      <c r="A71" s="19" t="s">
        <v>37</v>
      </c>
      <c r="B71" s="20"/>
      <c r="C71" s="26"/>
      <c r="D71" s="20"/>
      <c r="E71" s="26"/>
      <c r="F71" s="20"/>
      <c r="G71" s="20"/>
      <c r="H71" s="26"/>
      <c r="I71" s="20"/>
      <c r="J71" s="20"/>
      <c r="K71" s="26"/>
      <c r="L71" s="20"/>
      <c r="M71" s="34">
        <v>45060</v>
      </c>
      <c r="N71" s="26">
        <v>1</v>
      </c>
      <c r="O71" s="40">
        <v>1</v>
      </c>
      <c r="P71" s="40">
        <v>1</v>
      </c>
      <c r="Q71" s="20">
        <v>34</v>
      </c>
      <c r="R71" s="38">
        <f t="shared" si="4"/>
        <v>2.9411764705882351</v>
      </c>
    </row>
    <row r="72" spans="1:18" ht="16.5" thickBot="1" x14ac:dyDescent="0.3">
      <c r="A72" s="69" t="s">
        <v>38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1"/>
      <c r="P72" s="72"/>
      <c r="Q72" s="73"/>
      <c r="R72" s="73"/>
    </row>
    <row r="73" spans="1:18" ht="15.75" thickBot="1" x14ac:dyDescent="0.3">
      <c r="A73" s="19" t="s">
        <v>9</v>
      </c>
      <c r="B73" s="20"/>
      <c r="C73" s="26">
        <v>0</v>
      </c>
      <c r="D73" s="34">
        <v>44977</v>
      </c>
      <c r="E73" s="26">
        <v>1</v>
      </c>
      <c r="F73" s="20"/>
      <c r="G73" s="34"/>
      <c r="H73" s="26">
        <v>0</v>
      </c>
      <c r="I73" s="34"/>
      <c r="J73" s="34">
        <v>45028</v>
      </c>
      <c r="K73" s="26">
        <v>1</v>
      </c>
      <c r="L73" s="20"/>
      <c r="M73" s="34">
        <v>45067</v>
      </c>
      <c r="N73" s="26">
        <v>1</v>
      </c>
      <c r="O73" s="40">
        <v>3</v>
      </c>
      <c r="P73" s="40">
        <v>8</v>
      </c>
      <c r="Q73" s="20">
        <v>102</v>
      </c>
      <c r="R73" s="38">
        <f t="shared" ref="R73:R87" si="5">(P73/Q73)*100</f>
        <v>7.8431372549019605</v>
      </c>
    </row>
    <row r="74" spans="1:18" ht="15.75" thickBot="1" x14ac:dyDescent="0.3">
      <c r="A74" s="19" t="s">
        <v>23</v>
      </c>
      <c r="B74" s="34">
        <v>44950</v>
      </c>
      <c r="C74" s="26">
        <v>1</v>
      </c>
      <c r="D74" s="34">
        <v>44971</v>
      </c>
      <c r="E74" s="26">
        <v>1</v>
      </c>
      <c r="F74" s="20"/>
      <c r="G74" s="20"/>
      <c r="H74" s="26"/>
      <c r="I74" s="34"/>
      <c r="J74" s="34">
        <v>45027</v>
      </c>
      <c r="K74" s="26">
        <v>1</v>
      </c>
      <c r="L74" s="20"/>
      <c r="M74" s="34">
        <v>45068</v>
      </c>
      <c r="N74" s="26">
        <v>1</v>
      </c>
      <c r="O74" s="40">
        <v>4</v>
      </c>
      <c r="P74" s="40">
        <v>8</v>
      </c>
      <c r="Q74" s="20">
        <v>102</v>
      </c>
      <c r="R74" s="38">
        <f t="shared" si="5"/>
        <v>7.8431372549019605</v>
      </c>
    </row>
    <row r="75" spans="1:18" ht="15.75" thickBot="1" x14ac:dyDescent="0.3">
      <c r="A75" s="19" t="s">
        <v>18</v>
      </c>
      <c r="B75" s="20"/>
      <c r="C75" s="26"/>
      <c r="D75" s="34">
        <v>44964</v>
      </c>
      <c r="E75" s="26">
        <v>1</v>
      </c>
      <c r="F75" s="20"/>
      <c r="G75" s="34">
        <v>44991</v>
      </c>
      <c r="H75" s="26">
        <v>1</v>
      </c>
      <c r="I75" s="20"/>
      <c r="J75" s="34">
        <v>45021</v>
      </c>
      <c r="K75" s="26">
        <v>1</v>
      </c>
      <c r="L75" s="20"/>
      <c r="M75" s="43">
        <v>45063</v>
      </c>
      <c r="N75" s="26">
        <v>1</v>
      </c>
      <c r="O75" s="40">
        <v>4</v>
      </c>
      <c r="P75" s="40">
        <v>8</v>
      </c>
      <c r="Q75" s="20">
        <v>102</v>
      </c>
      <c r="R75" s="38">
        <f t="shared" si="5"/>
        <v>7.8431372549019605</v>
      </c>
    </row>
    <row r="76" spans="1:18" ht="15.75" thickBot="1" x14ac:dyDescent="0.3">
      <c r="A76" s="19" t="s">
        <v>31</v>
      </c>
      <c r="B76" s="34">
        <v>44943</v>
      </c>
      <c r="C76" s="26">
        <v>1</v>
      </c>
      <c r="D76" s="20"/>
      <c r="E76" s="26"/>
      <c r="F76" s="20"/>
      <c r="G76" s="34">
        <v>45000</v>
      </c>
      <c r="H76" s="26">
        <v>1</v>
      </c>
      <c r="I76" s="20"/>
      <c r="J76" s="34">
        <v>45040</v>
      </c>
      <c r="K76" s="26">
        <v>1</v>
      </c>
      <c r="L76" s="20"/>
      <c r="M76" s="20"/>
      <c r="N76" s="26"/>
      <c r="O76" s="40">
        <v>3</v>
      </c>
      <c r="P76" s="40">
        <v>6</v>
      </c>
      <c r="Q76" s="20">
        <v>136</v>
      </c>
      <c r="R76" s="38">
        <f t="shared" si="5"/>
        <v>4.4117647058823533</v>
      </c>
    </row>
    <row r="77" spans="1:18" ht="15.75" thickBot="1" x14ac:dyDescent="0.3">
      <c r="A77" s="19" t="s">
        <v>32</v>
      </c>
      <c r="B77" s="34">
        <v>44951</v>
      </c>
      <c r="C77" s="26"/>
      <c r="D77" s="34"/>
      <c r="E77" s="26"/>
      <c r="F77" s="20"/>
      <c r="G77" s="43">
        <v>45006</v>
      </c>
      <c r="H77" s="26"/>
      <c r="I77" s="20"/>
      <c r="J77" s="34"/>
      <c r="K77" s="26"/>
      <c r="L77" s="20"/>
      <c r="M77" s="43">
        <v>45053</v>
      </c>
      <c r="N77" s="26"/>
      <c r="O77" s="40"/>
      <c r="P77" s="40"/>
      <c r="Q77" s="20">
        <v>68</v>
      </c>
      <c r="R77" s="38">
        <f t="shared" si="5"/>
        <v>0</v>
      </c>
    </row>
    <row r="78" spans="1:18" ht="15.75" thickBot="1" x14ac:dyDescent="0.3">
      <c r="A78" s="19" t="s">
        <v>33</v>
      </c>
      <c r="B78" s="34"/>
      <c r="C78" s="26"/>
      <c r="D78" s="34">
        <v>44963</v>
      </c>
      <c r="E78" s="26">
        <v>1</v>
      </c>
      <c r="F78" s="20"/>
      <c r="G78" s="34"/>
      <c r="H78" s="26"/>
      <c r="I78" s="20"/>
      <c r="J78" s="34"/>
      <c r="K78" s="26"/>
      <c r="L78" s="20"/>
      <c r="M78" s="20"/>
      <c r="N78" s="26"/>
      <c r="O78" s="40">
        <v>1</v>
      </c>
      <c r="P78" s="40">
        <v>2</v>
      </c>
      <c r="Q78" s="20">
        <v>34</v>
      </c>
      <c r="R78" s="38">
        <f t="shared" si="5"/>
        <v>5.8823529411764701</v>
      </c>
    </row>
    <row r="79" spans="1:18" ht="15.75" thickBot="1" x14ac:dyDescent="0.3">
      <c r="A79" s="19" t="s">
        <v>41</v>
      </c>
      <c r="B79" s="20"/>
      <c r="C79" s="26">
        <v>0</v>
      </c>
      <c r="D79" s="34">
        <v>44966</v>
      </c>
      <c r="E79" s="26">
        <v>1</v>
      </c>
      <c r="F79" s="20"/>
      <c r="G79" s="20"/>
      <c r="H79" s="26">
        <v>0</v>
      </c>
      <c r="I79" s="20"/>
      <c r="J79" s="20"/>
      <c r="K79" s="26">
        <v>0</v>
      </c>
      <c r="L79" s="20"/>
      <c r="M79" s="34">
        <v>45052</v>
      </c>
      <c r="N79" s="26">
        <v>1</v>
      </c>
      <c r="O79" s="40">
        <v>2</v>
      </c>
      <c r="P79" s="40">
        <v>4</v>
      </c>
      <c r="Q79" s="20">
        <v>85</v>
      </c>
      <c r="R79" s="38">
        <f t="shared" si="5"/>
        <v>4.7058823529411766</v>
      </c>
    </row>
    <row r="80" spans="1:18" ht="15.75" thickBot="1" x14ac:dyDescent="0.3">
      <c r="A80" s="19" t="s">
        <v>29</v>
      </c>
      <c r="B80" s="20"/>
      <c r="C80" s="26"/>
      <c r="D80" s="20"/>
      <c r="E80" s="26"/>
      <c r="F80" s="20"/>
      <c r="G80" s="34">
        <v>44997</v>
      </c>
      <c r="H80" s="26">
        <v>1</v>
      </c>
      <c r="I80" s="20"/>
      <c r="J80" s="20"/>
      <c r="K80" s="26"/>
      <c r="L80" s="20"/>
      <c r="M80" s="43" t="s">
        <v>113</v>
      </c>
      <c r="N80" s="26">
        <v>1</v>
      </c>
      <c r="O80" s="40">
        <v>2</v>
      </c>
      <c r="P80" s="40">
        <v>3</v>
      </c>
      <c r="Q80" s="20">
        <v>34</v>
      </c>
      <c r="R80" s="38">
        <f t="shared" si="5"/>
        <v>8.8235294117647065</v>
      </c>
    </row>
    <row r="81" spans="1:18" ht="15.75" thickBot="1" x14ac:dyDescent="0.3">
      <c r="A81" s="19" t="s">
        <v>25</v>
      </c>
      <c r="B81" s="34"/>
      <c r="C81" s="26"/>
      <c r="D81" s="20"/>
      <c r="E81" s="26"/>
      <c r="F81" s="20"/>
      <c r="G81" s="34"/>
      <c r="H81" s="26"/>
      <c r="I81" s="20"/>
      <c r="J81" s="34">
        <v>45017</v>
      </c>
      <c r="K81" s="26">
        <v>1</v>
      </c>
      <c r="L81" s="20"/>
      <c r="M81" s="43">
        <v>45066</v>
      </c>
      <c r="N81" s="26">
        <v>1</v>
      </c>
      <c r="O81" s="40">
        <v>2</v>
      </c>
      <c r="P81" s="40">
        <v>4</v>
      </c>
      <c r="Q81" s="20">
        <v>68</v>
      </c>
      <c r="R81" s="38">
        <f t="shared" si="5"/>
        <v>5.8823529411764701</v>
      </c>
    </row>
    <row r="82" spans="1:18" ht="15.75" thickBot="1" x14ac:dyDescent="0.3">
      <c r="A82" s="19" t="s">
        <v>26</v>
      </c>
      <c r="B82" s="20"/>
      <c r="C82" s="26">
        <v>0</v>
      </c>
      <c r="D82" s="34"/>
      <c r="E82" s="26">
        <v>0</v>
      </c>
      <c r="F82" s="20"/>
      <c r="G82" s="20"/>
      <c r="H82" s="26">
        <v>0</v>
      </c>
      <c r="I82" s="20"/>
      <c r="J82" s="34"/>
      <c r="K82" s="26">
        <v>0</v>
      </c>
      <c r="L82" s="20"/>
      <c r="M82" s="34">
        <v>45062</v>
      </c>
      <c r="N82" s="26">
        <v>1</v>
      </c>
      <c r="O82" s="40">
        <v>1</v>
      </c>
      <c r="P82" s="40">
        <v>3</v>
      </c>
      <c r="Q82" s="20">
        <v>68</v>
      </c>
      <c r="R82" s="38">
        <f t="shared" si="5"/>
        <v>4.4117647058823533</v>
      </c>
    </row>
    <row r="83" spans="1:18" ht="15.75" thickBot="1" x14ac:dyDescent="0.3">
      <c r="A83" s="19" t="s">
        <v>34</v>
      </c>
      <c r="B83" s="20"/>
      <c r="C83" s="26"/>
      <c r="D83" s="20"/>
      <c r="E83" s="26"/>
      <c r="F83" s="20"/>
      <c r="G83" s="43">
        <v>44992</v>
      </c>
      <c r="H83" s="26">
        <v>1</v>
      </c>
      <c r="I83" s="20"/>
      <c r="J83" s="34">
        <v>45035</v>
      </c>
      <c r="K83" s="26">
        <v>1</v>
      </c>
      <c r="L83" s="20"/>
      <c r="M83" s="34"/>
      <c r="N83" s="26"/>
      <c r="O83" s="40">
        <v>2</v>
      </c>
      <c r="P83" s="40">
        <v>5</v>
      </c>
      <c r="Q83" s="20">
        <v>102</v>
      </c>
      <c r="R83" s="38">
        <f t="shared" si="5"/>
        <v>4.9019607843137258</v>
      </c>
    </row>
    <row r="84" spans="1:18" ht="15.75" thickBot="1" x14ac:dyDescent="0.3">
      <c r="A84" s="19" t="s">
        <v>36</v>
      </c>
      <c r="B84" s="20"/>
      <c r="C84" s="26">
        <v>0</v>
      </c>
      <c r="D84" s="34">
        <v>44969</v>
      </c>
      <c r="E84" s="26">
        <v>0</v>
      </c>
      <c r="F84" s="20"/>
      <c r="G84" s="34"/>
      <c r="H84" s="26">
        <v>0</v>
      </c>
      <c r="I84" s="20"/>
      <c r="J84" s="34"/>
      <c r="K84" s="26">
        <v>0</v>
      </c>
      <c r="L84" s="20"/>
      <c r="M84" s="34">
        <v>45048</v>
      </c>
      <c r="N84" s="26">
        <v>1</v>
      </c>
      <c r="O84" s="40">
        <v>2</v>
      </c>
      <c r="P84" s="40">
        <v>4</v>
      </c>
      <c r="Q84" s="20">
        <v>68</v>
      </c>
      <c r="R84" s="38">
        <f t="shared" si="5"/>
        <v>5.8823529411764701</v>
      </c>
    </row>
    <row r="85" spans="1:18" ht="15.75" thickBot="1" x14ac:dyDescent="0.3">
      <c r="A85" s="19" t="s">
        <v>13</v>
      </c>
      <c r="B85" s="20"/>
      <c r="C85" s="26"/>
      <c r="D85" s="20"/>
      <c r="E85" s="26"/>
      <c r="F85" s="20"/>
      <c r="G85" s="20"/>
      <c r="H85" s="26"/>
      <c r="I85" s="20"/>
      <c r="J85" s="20"/>
      <c r="K85" s="26"/>
      <c r="L85" s="20"/>
      <c r="M85" s="34"/>
      <c r="N85" s="26"/>
      <c r="O85" s="40"/>
      <c r="P85" s="40"/>
      <c r="Q85" s="20">
        <v>68</v>
      </c>
      <c r="R85" s="38">
        <f t="shared" si="5"/>
        <v>0</v>
      </c>
    </row>
    <row r="86" spans="1:18" ht="15.75" thickBot="1" x14ac:dyDescent="0.3">
      <c r="A86" s="19" t="s">
        <v>16</v>
      </c>
      <c r="B86" s="20"/>
      <c r="C86" s="26"/>
      <c r="D86" s="20"/>
      <c r="E86" s="26"/>
      <c r="F86" s="20"/>
      <c r="G86" s="20"/>
      <c r="H86" s="26"/>
      <c r="I86" s="20"/>
      <c r="J86" s="20"/>
      <c r="K86" s="26"/>
      <c r="L86" s="20"/>
      <c r="M86" s="34"/>
      <c r="N86" s="26"/>
      <c r="O86" s="40"/>
      <c r="P86" s="40"/>
      <c r="Q86" s="20">
        <v>68</v>
      </c>
      <c r="R86" s="38">
        <f t="shared" si="5"/>
        <v>0</v>
      </c>
    </row>
    <row r="87" spans="1:18" ht="15.75" thickBot="1" x14ac:dyDescent="0.3">
      <c r="A87" s="19" t="s">
        <v>37</v>
      </c>
      <c r="B87" s="20"/>
      <c r="C87" s="26"/>
      <c r="D87" s="20"/>
      <c r="E87" s="21"/>
      <c r="F87" s="20"/>
      <c r="G87" s="20"/>
      <c r="H87" s="26"/>
      <c r="I87" s="20"/>
      <c r="J87" s="34">
        <v>45039</v>
      </c>
      <c r="K87" s="26">
        <v>1</v>
      </c>
      <c r="L87" s="20"/>
      <c r="M87" s="34"/>
      <c r="N87" s="26"/>
      <c r="O87" s="40">
        <v>1</v>
      </c>
      <c r="P87" s="40">
        <v>1</v>
      </c>
      <c r="Q87" s="20">
        <v>34</v>
      </c>
      <c r="R87" s="38">
        <f t="shared" si="5"/>
        <v>2.9411764705882351</v>
      </c>
    </row>
  </sheetData>
  <mergeCells count="17">
    <mergeCell ref="A20:O20"/>
    <mergeCell ref="P1:R1"/>
    <mergeCell ref="P54:R54"/>
    <mergeCell ref="P72:R72"/>
    <mergeCell ref="P3:R3"/>
    <mergeCell ref="P5:R5"/>
    <mergeCell ref="A2:R2"/>
    <mergeCell ref="A35:O35"/>
    <mergeCell ref="A54:O54"/>
    <mergeCell ref="A72:O72"/>
    <mergeCell ref="F3:H3"/>
    <mergeCell ref="I3:K3"/>
    <mergeCell ref="A3:A4"/>
    <mergeCell ref="B3:C3"/>
    <mergeCell ref="D3:E3"/>
    <mergeCell ref="L3:N3"/>
    <mergeCell ref="A5:O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42"/>
  <sheetViews>
    <sheetView topLeftCell="A22" zoomScale="90" zoomScaleNormal="90" workbookViewId="0">
      <selection activeCell="H9" sqref="H9"/>
    </sheetView>
  </sheetViews>
  <sheetFormatPr defaultColWidth="9.140625" defaultRowHeight="15" x14ac:dyDescent="0.25"/>
  <cols>
    <col min="1" max="1" width="30.140625" style="2" customWidth="1"/>
    <col min="2" max="2" width="10.42578125" style="2" customWidth="1"/>
    <col min="3" max="3" width="6" style="2" customWidth="1"/>
    <col min="4" max="4" width="10.42578125" style="2" customWidth="1"/>
    <col min="5" max="5" width="6.140625" style="2" customWidth="1"/>
    <col min="6" max="6" width="10.42578125" style="2" customWidth="1"/>
    <col min="7" max="7" width="6" style="2" bestFit="1" customWidth="1"/>
    <col min="8" max="8" width="10.42578125" style="2" customWidth="1"/>
    <col min="9" max="9" width="6" style="2" bestFit="1" customWidth="1"/>
    <col min="10" max="10" width="13.140625" style="2" customWidth="1"/>
    <col min="11" max="16384" width="9.140625" style="2"/>
  </cols>
  <sheetData>
    <row r="1" spans="1:10" ht="63" customHeight="1" x14ac:dyDescent="0.25">
      <c r="H1" s="16"/>
      <c r="I1" s="68"/>
      <c r="J1" s="68"/>
    </row>
    <row r="2" spans="1:10" ht="61.5" customHeight="1" thickBot="1" x14ac:dyDescent="0.3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5.5" customHeight="1" thickBot="1" x14ac:dyDescent="0.3">
      <c r="A3" s="62" t="s">
        <v>0</v>
      </c>
      <c r="B3" s="60" t="s">
        <v>48</v>
      </c>
      <c r="C3" s="61"/>
      <c r="D3" s="60" t="s">
        <v>49</v>
      </c>
      <c r="E3" s="61"/>
      <c r="F3" s="60" t="s">
        <v>50</v>
      </c>
      <c r="G3" s="61"/>
      <c r="H3" s="60" t="s">
        <v>51</v>
      </c>
      <c r="I3" s="61"/>
      <c r="J3" s="3" t="s">
        <v>5</v>
      </c>
    </row>
    <row r="4" spans="1:10" ht="78.75" customHeight="1" thickBot="1" x14ac:dyDescent="0.3">
      <c r="A4" s="63"/>
      <c r="B4" s="11" t="s">
        <v>7</v>
      </c>
      <c r="C4" s="9" t="s">
        <v>8</v>
      </c>
      <c r="D4" s="8" t="s">
        <v>7</v>
      </c>
      <c r="E4" s="9" t="s">
        <v>5</v>
      </c>
      <c r="F4" s="8" t="s">
        <v>7</v>
      </c>
      <c r="G4" s="9" t="s">
        <v>5</v>
      </c>
      <c r="H4" s="8" t="s">
        <v>7</v>
      </c>
      <c r="I4" s="9" t="s">
        <v>5</v>
      </c>
      <c r="J4" s="9" t="s">
        <v>68</v>
      </c>
    </row>
    <row r="5" spans="1:10" ht="16.5" thickBot="1" x14ac:dyDescent="0.3">
      <c r="A5" s="74" t="s">
        <v>39</v>
      </c>
      <c r="B5" s="75"/>
      <c r="C5" s="75"/>
      <c r="D5" s="75"/>
      <c r="E5" s="75"/>
      <c r="F5" s="75"/>
      <c r="G5" s="75"/>
      <c r="H5" s="75"/>
      <c r="I5" s="75"/>
      <c r="J5" s="76"/>
    </row>
    <row r="6" spans="1:10" ht="15.75" thickBot="1" x14ac:dyDescent="0.3">
      <c r="A6" s="13" t="s">
        <v>9</v>
      </c>
      <c r="B6" s="44">
        <v>45187</v>
      </c>
      <c r="C6" s="24">
        <v>1</v>
      </c>
      <c r="D6" s="15"/>
      <c r="E6" s="24"/>
      <c r="F6" s="15"/>
      <c r="G6" s="24"/>
      <c r="H6" s="15">
        <v>45264</v>
      </c>
      <c r="I6" s="24">
        <v>1</v>
      </c>
      <c r="J6" s="39">
        <f t="shared" ref="J6:J21" si="0">SUM(I6,G6,E6,C6)</f>
        <v>2</v>
      </c>
    </row>
    <row r="7" spans="1:10" ht="15.75" thickBot="1" x14ac:dyDescent="0.3">
      <c r="A7" s="13" t="s">
        <v>23</v>
      </c>
      <c r="B7" s="44">
        <v>45188</v>
      </c>
      <c r="C7" s="24">
        <v>1</v>
      </c>
      <c r="D7" s="15">
        <v>45202</v>
      </c>
      <c r="E7" s="24">
        <v>1</v>
      </c>
      <c r="F7" s="15">
        <v>45245</v>
      </c>
      <c r="G7" s="24">
        <v>1</v>
      </c>
      <c r="H7" s="46" t="s">
        <v>114</v>
      </c>
      <c r="I7" s="24">
        <v>2</v>
      </c>
      <c r="J7" s="39">
        <f t="shared" si="0"/>
        <v>5</v>
      </c>
    </row>
    <row r="8" spans="1:10" ht="15.75" thickBot="1" x14ac:dyDescent="0.3">
      <c r="A8" s="13" t="s">
        <v>18</v>
      </c>
      <c r="B8" s="44">
        <v>45180</v>
      </c>
      <c r="C8" s="24">
        <v>1</v>
      </c>
      <c r="D8" s="15">
        <v>45222</v>
      </c>
      <c r="E8" s="24">
        <v>1</v>
      </c>
      <c r="F8" s="1"/>
      <c r="G8" s="24"/>
      <c r="H8" s="46" t="s">
        <v>110</v>
      </c>
      <c r="I8" s="24">
        <v>2</v>
      </c>
      <c r="J8" s="39">
        <f t="shared" si="0"/>
        <v>4</v>
      </c>
    </row>
    <row r="9" spans="1:10" ht="21.75" customHeight="1" thickBot="1" x14ac:dyDescent="0.3">
      <c r="A9" s="13" t="s">
        <v>31</v>
      </c>
      <c r="B9" s="44"/>
      <c r="C9" s="24"/>
      <c r="D9" s="15">
        <v>45211</v>
      </c>
      <c r="E9" s="24">
        <v>1</v>
      </c>
      <c r="F9" s="15">
        <v>45240</v>
      </c>
      <c r="G9" s="24">
        <v>1</v>
      </c>
      <c r="H9" s="15" t="s">
        <v>107</v>
      </c>
      <c r="I9" s="24">
        <v>2</v>
      </c>
      <c r="J9" s="39">
        <f t="shared" si="0"/>
        <v>4</v>
      </c>
    </row>
    <row r="10" spans="1:10" ht="15.75" thickBot="1" x14ac:dyDescent="0.3">
      <c r="A10" s="13" t="s">
        <v>32</v>
      </c>
      <c r="B10" s="31"/>
      <c r="C10" s="24"/>
      <c r="D10" s="1"/>
      <c r="E10" s="24"/>
      <c r="F10" s="46">
        <v>45252</v>
      </c>
      <c r="G10" s="24">
        <v>1</v>
      </c>
      <c r="H10" s="1"/>
      <c r="I10" s="24"/>
      <c r="J10" s="39">
        <f t="shared" si="0"/>
        <v>1</v>
      </c>
    </row>
    <row r="11" spans="1:10" ht="15.75" thickBot="1" x14ac:dyDescent="0.3">
      <c r="A11" s="13" t="s">
        <v>65</v>
      </c>
      <c r="B11" s="31"/>
      <c r="C11" s="24"/>
      <c r="D11" s="1"/>
      <c r="E11" s="24"/>
      <c r="F11" s="15"/>
      <c r="G11" s="24"/>
      <c r="H11" s="1"/>
      <c r="I11" s="24"/>
      <c r="J11" s="39">
        <v>0</v>
      </c>
    </row>
    <row r="12" spans="1:10" ht="15.75" thickBot="1" x14ac:dyDescent="0.3">
      <c r="A12" s="13" t="s">
        <v>33</v>
      </c>
      <c r="B12" s="31"/>
      <c r="C12" s="24"/>
      <c r="D12" s="1"/>
      <c r="E12" s="24"/>
      <c r="F12" s="1"/>
      <c r="G12" s="24"/>
      <c r="H12" s="15"/>
      <c r="I12" s="24"/>
      <c r="J12" s="39">
        <f t="shared" si="0"/>
        <v>0</v>
      </c>
    </row>
    <row r="13" spans="1:10" ht="15.75" thickBot="1" x14ac:dyDescent="0.3">
      <c r="A13" s="13" t="s">
        <v>41</v>
      </c>
      <c r="B13" s="44"/>
      <c r="C13" s="24">
        <v>0</v>
      </c>
      <c r="D13" s="15">
        <v>45217</v>
      </c>
      <c r="E13" s="24">
        <v>1</v>
      </c>
      <c r="F13" s="15">
        <v>45259</v>
      </c>
      <c r="G13" s="24">
        <v>1</v>
      </c>
      <c r="H13" s="15"/>
      <c r="I13" s="24">
        <v>0</v>
      </c>
      <c r="J13" s="39">
        <f t="shared" si="0"/>
        <v>2</v>
      </c>
    </row>
    <row r="14" spans="1:10" ht="21" customHeight="1" thickBot="1" x14ac:dyDescent="0.3">
      <c r="A14" s="13" t="s">
        <v>58</v>
      </c>
      <c r="B14" s="44"/>
      <c r="C14" s="24"/>
      <c r="D14" s="15">
        <v>45209</v>
      </c>
      <c r="E14" s="24">
        <v>1</v>
      </c>
      <c r="F14" s="46">
        <v>45251</v>
      </c>
      <c r="G14" s="24">
        <v>1</v>
      </c>
      <c r="H14" s="15"/>
      <c r="I14" s="24"/>
      <c r="J14" s="39">
        <f t="shared" si="0"/>
        <v>2</v>
      </c>
    </row>
    <row r="15" spans="1:10" ht="15.75" thickBot="1" x14ac:dyDescent="0.3">
      <c r="A15" s="13" t="s">
        <v>25</v>
      </c>
      <c r="B15" s="31"/>
      <c r="C15" s="24">
        <v>0</v>
      </c>
      <c r="D15" s="15">
        <v>45226</v>
      </c>
      <c r="E15" s="24">
        <v>1</v>
      </c>
      <c r="F15" s="1"/>
      <c r="G15" s="24">
        <v>0</v>
      </c>
      <c r="H15" s="1"/>
      <c r="I15" s="24">
        <v>0</v>
      </c>
      <c r="J15" s="39">
        <f t="shared" si="0"/>
        <v>1</v>
      </c>
    </row>
    <row r="16" spans="1:10" ht="15.75" thickBot="1" x14ac:dyDescent="0.3">
      <c r="A16" s="13" t="s">
        <v>26</v>
      </c>
      <c r="B16" s="31"/>
      <c r="C16" s="24">
        <v>0</v>
      </c>
      <c r="D16" s="15"/>
      <c r="E16" s="24">
        <v>0</v>
      </c>
      <c r="F16" s="1"/>
      <c r="G16" s="24">
        <v>0</v>
      </c>
      <c r="H16" s="15"/>
      <c r="I16" s="24">
        <v>0</v>
      </c>
      <c r="J16" s="39">
        <f t="shared" si="0"/>
        <v>0</v>
      </c>
    </row>
    <row r="17" spans="1:10" ht="15.75" thickBot="1" x14ac:dyDescent="0.3">
      <c r="A17" s="13" t="s">
        <v>34</v>
      </c>
      <c r="B17" s="31"/>
      <c r="C17" s="24"/>
      <c r="D17" s="15"/>
      <c r="E17" s="24"/>
      <c r="F17" s="15">
        <v>45244</v>
      </c>
      <c r="G17" s="24">
        <v>1</v>
      </c>
      <c r="H17" s="1"/>
      <c r="I17" s="24"/>
      <c r="J17" s="39">
        <f t="shared" si="0"/>
        <v>1</v>
      </c>
    </row>
    <row r="18" spans="1:10" ht="24.75" thickBot="1" x14ac:dyDescent="0.3">
      <c r="A18" s="13" t="s">
        <v>79</v>
      </c>
      <c r="B18" s="31"/>
      <c r="C18" s="24"/>
      <c r="D18" s="15"/>
      <c r="E18" s="24"/>
      <c r="F18" s="15"/>
      <c r="G18" s="24"/>
      <c r="H18" s="1"/>
      <c r="I18" s="24"/>
      <c r="J18" s="39">
        <v>0</v>
      </c>
    </row>
    <row r="19" spans="1:10" ht="15.75" thickBot="1" x14ac:dyDescent="0.3">
      <c r="A19" s="13" t="s">
        <v>36</v>
      </c>
      <c r="B19" s="31"/>
      <c r="C19" s="24">
        <v>0</v>
      </c>
      <c r="D19" s="1"/>
      <c r="E19" s="24">
        <v>0</v>
      </c>
      <c r="F19" s="1"/>
      <c r="G19" s="24">
        <v>0</v>
      </c>
      <c r="H19" s="15">
        <v>45272</v>
      </c>
      <c r="I19" s="24">
        <v>1</v>
      </c>
      <c r="J19" s="39">
        <f t="shared" si="0"/>
        <v>1</v>
      </c>
    </row>
    <row r="20" spans="1:10" ht="15.75" thickBot="1" x14ac:dyDescent="0.3">
      <c r="A20" s="13" t="s">
        <v>16</v>
      </c>
      <c r="B20" s="31"/>
      <c r="C20" s="24"/>
      <c r="D20" s="1"/>
      <c r="E20" s="24"/>
      <c r="F20" s="1"/>
      <c r="G20" s="24"/>
      <c r="H20" s="1"/>
      <c r="I20" s="24"/>
      <c r="J20" s="39">
        <f t="shared" si="0"/>
        <v>0</v>
      </c>
    </row>
    <row r="21" spans="1:10" ht="15.75" thickBot="1" x14ac:dyDescent="0.3">
      <c r="A21" s="13" t="s">
        <v>37</v>
      </c>
      <c r="B21" s="31"/>
      <c r="C21" s="24"/>
      <c r="D21" s="1"/>
      <c r="E21" s="24"/>
      <c r="F21" s="1"/>
      <c r="G21" s="24"/>
      <c r="H21" s="1"/>
      <c r="I21" s="24"/>
      <c r="J21" s="39">
        <f t="shared" si="0"/>
        <v>0</v>
      </c>
    </row>
    <row r="22" spans="1:10" ht="16.5" thickBot="1" x14ac:dyDescent="0.3">
      <c r="A22" s="74" t="s">
        <v>42</v>
      </c>
      <c r="B22" s="75"/>
      <c r="C22" s="75"/>
      <c r="D22" s="75"/>
      <c r="E22" s="75"/>
      <c r="F22" s="75"/>
      <c r="G22" s="75"/>
      <c r="H22" s="75"/>
      <c r="I22" s="75"/>
      <c r="J22" s="76"/>
    </row>
    <row r="23" spans="1:10" ht="15.75" thickBot="1" x14ac:dyDescent="0.3">
      <c r="A23" s="13" t="s">
        <v>9</v>
      </c>
      <c r="B23" s="44">
        <v>45187</v>
      </c>
      <c r="C23" s="24">
        <v>1</v>
      </c>
      <c r="D23" s="15">
        <v>45210</v>
      </c>
      <c r="E23" s="24">
        <v>1</v>
      </c>
      <c r="F23" s="15"/>
      <c r="G23" s="24"/>
      <c r="H23" s="15">
        <v>45285</v>
      </c>
      <c r="I23" s="24">
        <v>1</v>
      </c>
      <c r="J23" s="39">
        <f t="shared" ref="J23:J42" si="1">SUM(I23,G23,E23,C23)</f>
        <v>3</v>
      </c>
    </row>
    <row r="24" spans="1:10" ht="24.75" thickBot="1" x14ac:dyDescent="0.3">
      <c r="A24" s="13" t="s">
        <v>23</v>
      </c>
      <c r="B24" s="44">
        <v>45184</v>
      </c>
      <c r="C24" s="24">
        <v>1</v>
      </c>
      <c r="D24" s="15" t="s">
        <v>103</v>
      </c>
      <c r="E24" s="24">
        <v>2</v>
      </c>
      <c r="F24" s="1"/>
      <c r="G24" s="24"/>
      <c r="H24" s="15">
        <v>45282</v>
      </c>
      <c r="I24" s="24">
        <v>1</v>
      </c>
      <c r="J24" s="39">
        <f t="shared" si="1"/>
        <v>4</v>
      </c>
    </row>
    <row r="25" spans="1:10" ht="24.75" thickBot="1" x14ac:dyDescent="0.3">
      <c r="A25" s="13" t="s">
        <v>83</v>
      </c>
      <c r="B25" s="44"/>
      <c r="C25" s="24"/>
      <c r="D25" s="1"/>
      <c r="E25" s="24"/>
      <c r="F25" s="1"/>
      <c r="G25" s="24"/>
      <c r="H25" s="15"/>
      <c r="I25" s="24"/>
      <c r="J25" s="39">
        <v>0</v>
      </c>
    </row>
    <row r="26" spans="1:10" ht="24.75" thickBot="1" x14ac:dyDescent="0.3">
      <c r="A26" s="13" t="s">
        <v>77</v>
      </c>
      <c r="B26" s="31"/>
      <c r="C26" s="24"/>
      <c r="D26" s="1"/>
      <c r="E26" s="24"/>
      <c r="F26" s="1"/>
      <c r="G26" s="24"/>
      <c r="H26" s="15"/>
      <c r="I26" s="24"/>
      <c r="J26" s="39">
        <f t="shared" si="1"/>
        <v>0</v>
      </c>
    </row>
    <row r="27" spans="1:10" ht="15.75" thickBot="1" x14ac:dyDescent="0.3">
      <c r="A27" s="13" t="s">
        <v>18</v>
      </c>
      <c r="B27" s="44">
        <v>45181</v>
      </c>
      <c r="C27" s="24">
        <v>1</v>
      </c>
      <c r="D27" s="15">
        <v>45209</v>
      </c>
      <c r="E27" s="24">
        <v>1</v>
      </c>
      <c r="F27" s="15">
        <v>45244</v>
      </c>
      <c r="G27" s="24">
        <v>1</v>
      </c>
      <c r="H27" s="46">
        <v>45256</v>
      </c>
      <c r="I27" s="24">
        <v>1</v>
      </c>
      <c r="J27" s="39">
        <f t="shared" si="1"/>
        <v>4</v>
      </c>
    </row>
    <row r="28" spans="1:10" ht="15.75" thickBot="1" x14ac:dyDescent="0.3">
      <c r="A28" s="13" t="s">
        <v>78</v>
      </c>
      <c r="B28" s="44">
        <v>45182</v>
      </c>
      <c r="C28" s="24">
        <v>1</v>
      </c>
      <c r="D28" s="15">
        <v>45217</v>
      </c>
      <c r="E28" s="24">
        <v>1</v>
      </c>
      <c r="F28" s="15">
        <v>45250</v>
      </c>
      <c r="G28" s="24">
        <v>1</v>
      </c>
      <c r="H28" s="15">
        <v>45278</v>
      </c>
      <c r="I28" s="24">
        <v>1</v>
      </c>
      <c r="J28" s="39">
        <f t="shared" si="1"/>
        <v>4</v>
      </c>
    </row>
    <row r="29" spans="1:10" ht="15.75" thickBot="1" x14ac:dyDescent="0.3">
      <c r="A29" s="13" t="s">
        <v>32</v>
      </c>
      <c r="B29" s="44"/>
      <c r="C29" s="24"/>
      <c r="D29" s="15"/>
      <c r="E29" s="24"/>
      <c r="F29" s="1"/>
      <c r="G29" s="24"/>
      <c r="H29" s="15"/>
      <c r="I29" s="24"/>
      <c r="J29" s="39">
        <f t="shared" si="1"/>
        <v>0</v>
      </c>
    </row>
    <row r="30" spans="1:10" ht="15.75" thickBot="1" x14ac:dyDescent="0.3">
      <c r="A30" s="13" t="s">
        <v>33</v>
      </c>
      <c r="B30" s="31"/>
      <c r="C30" s="24"/>
      <c r="D30" s="15"/>
      <c r="E30" s="24"/>
      <c r="F30" s="1"/>
      <c r="G30" s="24"/>
      <c r="H30" s="15">
        <v>45261</v>
      </c>
      <c r="I30" s="24">
        <v>1</v>
      </c>
      <c r="J30" s="39">
        <f t="shared" si="1"/>
        <v>1</v>
      </c>
    </row>
    <row r="31" spans="1:10" ht="15.75" thickBot="1" x14ac:dyDescent="0.3">
      <c r="A31" s="13" t="s">
        <v>41</v>
      </c>
      <c r="B31" s="44">
        <v>45198</v>
      </c>
      <c r="C31" s="24">
        <v>1</v>
      </c>
      <c r="D31" s="15"/>
      <c r="E31" s="24">
        <v>0</v>
      </c>
      <c r="F31" s="15">
        <v>45254</v>
      </c>
      <c r="G31" s="24">
        <v>1</v>
      </c>
      <c r="H31" s="1"/>
      <c r="I31" s="24">
        <v>2</v>
      </c>
      <c r="J31" s="39">
        <f t="shared" si="1"/>
        <v>4</v>
      </c>
    </row>
    <row r="32" spans="1:10" ht="15.75" thickBot="1" x14ac:dyDescent="0.3">
      <c r="A32" s="13" t="s">
        <v>58</v>
      </c>
      <c r="B32" s="44"/>
      <c r="C32" s="24"/>
      <c r="D32" s="15">
        <v>45218</v>
      </c>
      <c r="E32" s="24">
        <v>1</v>
      </c>
      <c r="F32" s="1"/>
      <c r="G32" s="24"/>
      <c r="H32" s="15">
        <v>45286</v>
      </c>
      <c r="I32" s="24">
        <v>1</v>
      </c>
      <c r="J32" s="39">
        <f t="shared" si="1"/>
        <v>2</v>
      </c>
    </row>
    <row r="33" spans="1:10" ht="15.75" thickBot="1" x14ac:dyDescent="0.3">
      <c r="A33" s="13" t="s">
        <v>25</v>
      </c>
      <c r="B33" s="31"/>
      <c r="C33" s="24">
        <v>0</v>
      </c>
      <c r="D33" s="1"/>
      <c r="E33" s="24">
        <v>0</v>
      </c>
      <c r="F33" s="1"/>
      <c r="G33" s="24">
        <v>0</v>
      </c>
      <c r="H33" s="15">
        <v>45266</v>
      </c>
      <c r="I33" s="24">
        <v>1</v>
      </c>
      <c r="J33" s="39">
        <f t="shared" si="1"/>
        <v>1</v>
      </c>
    </row>
    <row r="34" spans="1:10" ht="15.75" thickBot="1" x14ac:dyDescent="0.3">
      <c r="A34" s="13" t="s">
        <v>80</v>
      </c>
      <c r="B34" s="31"/>
      <c r="C34" s="24"/>
      <c r="D34" s="1"/>
      <c r="E34" s="24"/>
      <c r="F34" s="1"/>
      <c r="G34" s="24"/>
      <c r="H34" s="1"/>
      <c r="I34" s="24"/>
      <c r="J34" s="39">
        <v>0</v>
      </c>
    </row>
    <row r="35" spans="1:10" ht="15.75" thickBot="1" x14ac:dyDescent="0.3">
      <c r="A35" s="13" t="s">
        <v>26</v>
      </c>
      <c r="B35" s="31"/>
      <c r="C35" s="24">
        <v>0</v>
      </c>
      <c r="D35" s="46"/>
      <c r="E35" s="24">
        <v>1</v>
      </c>
      <c r="F35" s="15">
        <v>45239</v>
      </c>
      <c r="G35" s="24">
        <v>0</v>
      </c>
      <c r="H35" s="15"/>
      <c r="I35" s="24">
        <v>0</v>
      </c>
      <c r="J35" s="39">
        <f t="shared" si="1"/>
        <v>1</v>
      </c>
    </row>
    <row r="36" spans="1:10" ht="24.75" thickBot="1" x14ac:dyDescent="0.3">
      <c r="A36" s="13" t="s">
        <v>82</v>
      </c>
      <c r="B36" s="31"/>
      <c r="C36" s="24"/>
      <c r="D36" s="1"/>
      <c r="E36" s="24"/>
      <c r="F36" s="15"/>
      <c r="G36" s="24"/>
      <c r="H36" s="15"/>
      <c r="I36" s="24"/>
      <c r="J36" s="39">
        <v>0</v>
      </c>
    </row>
    <row r="37" spans="1:10" ht="15.75" thickBot="1" x14ac:dyDescent="0.3">
      <c r="A37" s="13" t="s">
        <v>34</v>
      </c>
      <c r="B37" s="31"/>
      <c r="C37" s="24">
        <v>0</v>
      </c>
      <c r="D37" s="46">
        <v>45204</v>
      </c>
      <c r="E37" s="24">
        <v>1</v>
      </c>
      <c r="F37" s="1"/>
      <c r="G37" s="24"/>
      <c r="H37" s="15">
        <v>45281</v>
      </c>
      <c r="I37" s="24">
        <v>1</v>
      </c>
      <c r="J37" s="39">
        <f t="shared" si="1"/>
        <v>2</v>
      </c>
    </row>
    <row r="38" spans="1:10" ht="24.75" thickBot="1" x14ac:dyDescent="0.3">
      <c r="A38" s="13" t="s">
        <v>79</v>
      </c>
      <c r="B38" s="31"/>
      <c r="C38" s="24"/>
      <c r="D38" s="15"/>
      <c r="E38" s="24"/>
      <c r="F38" s="1"/>
      <c r="G38" s="24"/>
      <c r="H38" s="15"/>
      <c r="I38" s="24"/>
      <c r="J38" s="39">
        <v>0</v>
      </c>
    </row>
    <row r="39" spans="1:10" ht="15.75" thickBot="1" x14ac:dyDescent="0.3">
      <c r="A39" s="13" t="s">
        <v>36</v>
      </c>
      <c r="B39" s="31"/>
      <c r="C39" s="24">
        <v>0</v>
      </c>
      <c r="D39" s="15"/>
      <c r="E39" s="24">
        <v>0</v>
      </c>
      <c r="F39" s="1"/>
      <c r="G39" s="24">
        <v>0</v>
      </c>
      <c r="H39" s="15">
        <v>45272</v>
      </c>
      <c r="I39" s="24">
        <v>1</v>
      </c>
      <c r="J39" s="39">
        <f t="shared" si="1"/>
        <v>1</v>
      </c>
    </row>
    <row r="40" spans="1:10" ht="15.75" thickBot="1" x14ac:dyDescent="0.3">
      <c r="A40" s="13" t="s">
        <v>16</v>
      </c>
      <c r="B40" s="31"/>
      <c r="C40" s="24"/>
      <c r="D40" s="1"/>
      <c r="E40" s="24"/>
      <c r="F40" s="1"/>
      <c r="G40" s="24"/>
      <c r="H40" s="1"/>
      <c r="I40" s="24"/>
      <c r="J40" s="39">
        <f t="shared" si="1"/>
        <v>0</v>
      </c>
    </row>
    <row r="41" spans="1:10" ht="24.75" thickBot="1" x14ac:dyDescent="0.3">
      <c r="A41" s="13" t="s">
        <v>81</v>
      </c>
      <c r="B41" s="31"/>
      <c r="C41" s="24"/>
      <c r="D41" s="1"/>
      <c r="E41" s="24"/>
      <c r="F41" s="1"/>
      <c r="G41" s="24"/>
      <c r="H41" s="1"/>
      <c r="I41" s="24"/>
      <c r="J41" s="39">
        <v>0</v>
      </c>
    </row>
    <row r="42" spans="1:10" ht="15.75" thickBot="1" x14ac:dyDescent="0.3">
      <c r="A42" s="13" t="s">
        <v>37</v>
      </c>
      <c r="B42" s="31"/>
      <c r="C42" s="24"/>
      <c r="D42" s="1"/>
      <c r="E42" s="24"/>
      <c r="F42" s="1"/>
      <c r="G42" s="24"/>
      <c r="H42" s="1"/>
      <c r="I42" s="24"/>
      <c r="J42" s="39">
        <f t="shared" si="1"/>
        <v>0</v>
      </c>
    </row>
  </sheetData>
  <mergeCells count="9">
    <mergeCell ref="I1:J1"/>
    <mergeCell ref="A2:J2"/>
    <mergeCell ref="A3:A4"/>
    <mergeCell ref="A22:J22"/>
    <mergeCell ref="A5:J5"/>
    <mergeCell ref="B3:C3"/>
    <mergeCell ref="D3:E3"/>
    <mergeCell ref="F3:G3"/>
    <mergeCell ref="H3:I3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R49"/>
  <sheetViews>
    <sheetView tabSelected="1" zoomScale="80" zoomScaleNormal="80" workbookViewId="0">
      <selection activeCell="E11" sqref="E11"/>
    </sheetView>
  </sheetViews>
  <sheetFormatPr defaultColWidth="9.140625" defaultRowHeight="15" x14ac:dyDescent="0.25"/>
  <cols>
    <col min="1" max="1" width="33.5703125" style="17" customWidth="1"/>
    <col min="2" max="2" width="11" style="17" customWidth="1"/>
    <col min="3" max="3" width="6.140625" style="17" bestFit="1" customWidth="1"/>
    <col min="4" max="4" width="11.140625" style="17" customWidth="1"/>
    <col min="5" max="5" width="5.7109375" style="17" bestFit="1" customWidth="1"/>
    <col min="6" max="6" width="12" style="17" customWidth="1"/>
    <col min="7" max="7" width="10.85546875" style="17" customWidth="1"/>
    <col min="8" max="8" width="5.7109375" style="17" bestFit="1" customWidth="1"/>
    <col min="9" max="9" width="12" style="17" customWidth="1"/>
    <col min="10" max="10" width="11.140625" style="17" customWidth="1"/>
    <col min="11" max="11" width="5.7109375" style="17" bestFit="1" customWidth="1"/>
    <col min="12" max="12" width="12.28515625" style="17" customWidth="1"/>
    <col min="13" max="13" width="11" style="17" customWidth="1"/>
    <col min="14" max="14" width="5.7109375" style="17" bestFit="1" customWidth="1"/>
    <col min="15" max="15" width="11.140625" style="17" customWidth="1"/>
    <col min="16" max="16" width="10" style="17" customWidth="1"/>
    <col min="17" max="17" width="12.7109375" style="17" customWidth="1"/>
    <col min="18" max="18" width="13.42578125" style="17" customWidth="1"/>
    <col min="19" max="16384" width="9.140625" style="17"/>
  </cols>
  <sheetData>
    <row r="1" spans="1:44" s="2" customFormat="1" ht="33" customHeight="1" x14ac:dyDescent="0.25">
      <c r="J1" s="16"/>
      <c r="P1" s="54"/>
      <c r="Q1" s="54"/>
      <c r="R1" s="54"/>
    </row>
    <row r="2" spans="1:44" s="2" customFormat="1" ht="61.5" customHeight="1" thickBot="1" x14ac:dyDescent="0.3">
      <c r="A2" s="55" t="s">
        <v>64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44" ht="25.5" customHeight="1" thickBot="1" x14ac:dyDescent="0.3">
      <c r="A3" s="62" t="s">
        <v>0</v>
      </c>
      <c r="B3" s="60" t="s">
        <v>52</v>
      </c>
      <c r="C3" s="61"/>
      <c r="D3" s="60" t="s">
        <v>53</v>
      </c>
      <c r="E3" s="61"/>
      <c r="F3" s="67" t="s">
        <v>43</v>
      </c>
      <c r="G3" s="60"/>
      <c r="H3" s="61"/>
      <c r="I3" s="67" t="s">
        <v>44</v>
      </c>
      <c r="J3" s="60"/>
      <c r="K3" s="61"/>
      <c r="L3" s="67" t="s">
        <v>45</v>
      </c>
      <c r="M3" s="60"/>
      <c r="N3" s="61"/>
      <c r="O3" s="3" t="s">
        <v>5</v>
      </c>
      <c r="P3" s="67" t="s">
        <v>5</v>
      </c>
      <c r="Q3" s="60"/>
      <c r="R3" s="61"/>
    </row>
    <row r="4" spans="1:44" ht="90" thickBot="1" x14ac:dyDescent="0.3">
      <c r="A4" s="63"/>
      <c r="B4" s="5" t="s">
        <v>7</v>
      </c>
      <c r="C4" s="6" t="s">
        <v>8</v>
      </c>
      <c r="D4" s="7" t="s">
        <v>7</v>
      </c>
      <c r="E4" s="6" t="s">
        <v>5</v>
      </c>
      <c r="F4" s="7" t="s">
        <v>6</v>
      </c>
      <c r="G4" s="7" t="s">
        <v>7</v>
      </c>
      <c r="H4" s="6" t="s">
        <v>5</v>
      </c>
      <c r="I4" s="5" t="s">
        <v>6</v>
      </c>
      <c r="J4" s="7" t="s">
        <v>7</v>
      </c>
      <c r="K4" s="6" t="s">
        <v>5</v>
      </c>
      <c r="L4" s="7" t="s">
        <v>6</v>
      </c>
      <c r="M4" s="7" t="s">
        <v>7</v>
      </c>
      <c r="N4" s="6" t="s">
        <v>5</v>
      </c>
      <c r="O4" s="10" t="s">
        <v>66</v>
      </c>
      <c r="P4" s="4" t="s">
        <v>67</v>
      </c>
      <c r="Q4" s="4" t="s">
        <v>47</v>
      </c>
      <c r="R4" s="4" t="s">
        <v>46</v>
      </c>
    </row>
    <row r="5" spans="1:44" ht="16.5" thickBot="1" x14ac:dyDescent="0.3">
      <c r="A5" s="74" t="s">
        <v>39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7"/>
      <c r="Q5" s="78"/>
      <c r="R5" s="78"/>
    </row>
    <row r="6" spans="1:44" ht="15.75" thickBot="1" x14ac:dyDescent="0.3">
      <c r="A6" s="19" t="s">
        <v>9</v>
      </c>
      <c r="B6" s="53">
        <v>44943</v>
      </c>
      <c r="C6" s="26">
        <v>1</v>
      </c>
      <c r="D6" s="34"/>
      <c r="E6" s="26">
        <v>0</v>
      </c>
      <c r="F6" s="34"/>
      <c r="G6" s="34">
        <v>44996</v>
      </c>
      <c r="H6" s="26">
        <v>1</v>
      </c>
      <c r="I6" s="20"/>
      <c r="J6" s="34">
        <v>45043</v>
      </c>
      <c r="K6" s="26">
        <v>1</v>
      </c>
      <c r="L6" s="34">
        <v>45059</v>
      </c>
      <c r="M6" s="34"/>
      <c r="N6" s="26">
        <v>1</v>
      </c>
      <c r="O6" s="40">
        <v>4</v>
      </c>
      <c r="P6" s="40">
        <v>6</v>
      </c>
      <c r="Q6" s="20">
        <v>68</v>
      </c>
      <c r="R6" s="38">
        <f>(P6/Q6)*100</f>
        <v>8.8235294117647065</v>
      </c>
    </row>
    <row r="7" spans="1:44" ht="15.75" thickBot="1" x14ac:dyDescent="0.3">
      <c r="A7" s="19" t="s">
        <v>23</v>
      </c>
      <c r="B7" s="32"/>
      <c r="C7" s="26">
        <v>1</v>
      </c>
      <c r="D7" s="20" t="s">
        <v>87</v>
      </c>
      <c r="E7" s="26">
        <v>1</v>
      </c>
      <c r="F7" s="20"/>
      <c r="G7" s="20"/>
      <c r="H7" s="26">
        <v>0</v>
      </c>
      <c r="I7" s="20"/>
      <c r="J7" s="34">
        <v>45034</v>
      </c>
      <c r="K7" s="26">
        <v>1</v>
      </c>
      <c r="L7" s="20"/>
      <c r="M7" s="52">
        <v>45062</v>
      </c>
      <c r="N7" s="26">
        <v>1</v>
      </c>
      <c r="O7" s="40">
        <v>3</v>
      </c>
      <c r="P7" s="40">
        <v>8</v>
      </c>
      <c r="Q7" s="20">
        <v>102</v>
      </c>
      <c r="R7" s="38">
        <f t="shared" ref="R7:R21" si="0">(P7/Q7)*100</f>
        <v>7.8431372549019605</v>
      </c>
    </row>
    <row r="8" spans="1:44" ht="15.75" thickBot="1" x14ac:dyDescent="0.3">
      <c r="A8" s="19" t="s">
        <v>18</v>
      </c>
      <c r="B8" s="32"/>
      <c r="C8" s="26"/>
      <c r="D8" s="34">
        <v>44972</v>
      </c>
      <c r="E8" s="26">
        <v>1</v>
      </c>
      <c r="F8" s="20"/>
      <c r="G8" s="20"/>
      <c r="H8" s="26"/>
      <c r="I8" s="20"/>
      <c r="J8" s="34">
        <v>45017</v>
      </c>
      <c r="K8" s="26">
        <v>1</v>
      </c>
      <c r="L8" s="20"/>
      <c r="M8" s="43">
        <v>45060</v>
      </c>
      <c r="N8" s="26"/>
      <c r="O8" s="40"/>
      <c r="P8" s="40"/>
      <c r="Q8" s="20">
        <v>102</v>
      </c>
      <c r="R8" s="38">
        <f t="shared" si="0"/>
        <v>0</v>
      </c>
    </row>
    <row r="9" spans="1:44" ht="23.45" customHeight="1" thickBot="1" x14ac:dyDescent="0.3">
      <c r="A9" s="19" t="s">
        <v>40</v>
      </c>
      <c r="B9" s="45"/>
      <c r="C9" s="26"/>
      <c r="D9" s="34">
        <v>44962</v>
      </c>
      <c r="E9" s="26">
        <v>1</v>
      </c>
      <c r="F9" s="20"/>
      <c r="G9" s="34">
        <v>45003</v>
      </c>
      <c r="H9" s="26">
        <v>1</v>
      </c>
      <c r="I9" s="20"/>
      <c r="J9" s="34">
        <v>45027</v>
      </c>
      <c r="K9" s="26">
        <v>1</v>
      </c>
      <c r="L9" s="20"/>
      <c r="M9" s="43">
        <v>45070</v>
      </c>
      <c r="N9" s="26">
        <v>1</v>
      </c>
      <c r="O9" s="40">
        <v>4</v>
      </c>
      <c r="P9" s="40">
        <v>8</v>
      </c>
      <c r="Q9" s="20">
        <v>136</v>
      </c>
      <c r="R9" s="38">
        <f t="shared" si="0"/>
        <v>5.8823529411764701</v>
      </c>
    </row>
    <row r="10" spans="1:44" ht="15.75" thickBot="1" x14ac:dyDescent="0.3">
      <c r="A10" s="19" t="s">
        <v>32</v>
      </c>
      <c r="B10" s="45"/>
      <c r="C10" s="26"/>
      <c r="D10" s="34">
        <v>44971</v>
      </c>
      <c r="E10" s="26">
        <v>1</v>
      </c>
      <c r="F10" s="20"/>
      <c r="G10" s="34"/>
      <c r="H10" s="26"/>
      <c r="I10" s="20"/>
      <c r="J10" s="34">
        <v>45021</v>
      </c>
      <c r="K10" s="26"/>
      <c r="L10" s="20"/>
      <c r="M10" s="43">
        <v>45068</v>
      </c>
      <c r="N10" s="26">
        <v>1</v>
      </c>
      <c r="O10" s="40">
        <v>3</v>
      </c>
      <c r="P10" s="40">
        <v>4</v>
      </c>
      <c r="Q10" s="20">
        <v>68</v>
      </c>
      <c r="R10" s="38">
        <f t="shared" si="0"/>
        <v>5.8823529411764701</v>
      </c>
    </row>
    <row r="11" spans="1:44" ht="15.75" thickBot="1" x14ac:dyDescent="0.3">
      <c r="A11" s="19" t="s">
        <v>65</v>
      </c>
      <c r="B11" s="45">
        <v>44937</v>
      </c>
      <c r="C11" s="26">
        <v>1</v>
      </c>
      <c r="D11" s="20"/>
      <c r="E11" s="26"/>
      <c r="F11" s="20"/>
      <c r="G11" s="34"/>
      <c r="H11" s="26"/>
      <c r="I11" s="20"/>
      <c r="J11" s="34"/>
      <c r="K11" s="26">
        <v>1</v>
      </c>
      <c r="L11" s="20"/>
      <c r="M11" s="43">
        <v>45069</v>
      </c>
      <c r="N11" s="26">
        <v>1</v>
      </c>
      <c r="O11" s="40">
        <v>2</v>
      </c>
      <c r="P11" s="40">
        <v>2</v>
      </c>
      <c r="Q11" s="20">
        <v>34</v>
      </c>
      <c r="R11" s="38">
        <f t="shared" si="0"/>
        <v>5.8823529411764701</v>
      </c>
    </row>
    <row r="12" spans="1:44" ht="15.75" thickBot="1" x14ac:dyDescent="0.3">
      <c r="A12" s="19" t="s">
        <v>33</v>
      </c>
      <c r="B12" s="32"/>
      <c r="C12" s="26"/>
      <c r="D12" s="20"/>
      <c r="E12" s="26"/>
      <c r="F12" s="20"/>
      <c r="G12" s="20"/>
      <c r="H12" s="26"/>
      <c r="I12" s="20"/>
      <c r="J12" s="34">
        <v>45017</v>
      </c>
      <c r="K12" s="26">
        <v>1</v>
      </c>
      <c r="L12" s="20"/>
      <c r="M12" s="43">
        <v>45066</v>
      </c>
      <c r="N12" s="26"/>
      <c r="O12" s="40"/>
      <c r="P12" s="40"/>
      <c r="Q12" s="20">
        <v>34</v>
      </c>
      <c r="R12" s="38">
        <f t="shared" si="0"/>
        <v>0</v>
      </c>
    </row>
    <row r="13" spans="1:44" ht="15.75" thickBot="1" x14ac:dyDescent="0.3">
      <c r="A13" s="19" t="s">
        <v>41</v>
      </c>
      <c r="B13" s="32"/>
      <c r="C13" s="26">
        <v>0</v>
      </c>
      <c r="D13" s="20"/>
      <c r="E13" s="26">
        <v>0</v>
      </c>
      <c r="F13" s="20"/>
      <c r="G13" s="34">
        <v>45005</v>
      </c>
      <c r="H13" s="26">
        <v>1</v>
      </c>
      <c r="I13" s="20"/>
      <c r="J13" s="20"/>
      <c r="K13" s="26">
        <v>0</v>
      </c>
      <c r="L13" s="20"/>
      <c r="M13" s="52">
        <v>45061</v>
      </c>
      <c r="N13" s="26">
        <v>1</v>
      </c>
      <c r="O13" s="40">
        <v>2</v>
      </c>
      <c r="P13" s="40">
        <v>4</v>
      </c>
      <c r="Q13" s="20">
        <v>68</v>
      </c>
      <c r="R13" s="38">
        <f t="shared" si="0"/>
        <v>5.8823529411764701</v>
      </c>
    </row>
    <row r="14" spans="1:44" ht="15.75" thickBot="1" x14ac:dyDescent="0.3">
      <c r="A14" s="19" t="s">
        <v>58</v>
      </c>
      <c r="B14" s="53">
        <v>44942</v>
      </c>
      <c r="C14" s="26">
        <v>1</v>
      </c>
      <c r="D14" s="34">
        <v>44977</v>
      </c>
      <c r="E14" s="26">
        <v>1</v>
      </c>
      <c r="F14" s="20"/>
      <c r="G14" s="20"/>
      <c r="H14" s="26"/>
      <c r="I14" s="20"/>
      <c r="J14" s="20"/>
      <c r="K14" s="26"/>
      <c r="L14" s="20"/>
      <c r="M14" s="43">
        <v>45059</v>
      </c>
      <c r="N14" s="26">
        <v>1</v>
      </c>
      <c r="O14" s="40">
        <v>3</v>
      </c>
      <c r="P14" s="40">
        <v>5</v>
      </c>
      <c r="Q14" s="20">
        <v>136</v>
      </c>
      <c r="R14" s="38">
        <f t="shared" si="0"/>
        <v>3.6764705882352944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5.75" thickBot="1" x14ac:dyDescent="0.3">
      <c r="A15" s="19" t="s">
        <v>25</v>
      </c>
      <c r="B15" s="32"/>
      <c r="C15" s="26">
        <v>0</v>
      </c>
      <c r="D15" s="20"/>
      <c r="E15" s="26">
        <v>0</v>
      </c>
      <c r="F15" s="20"/>
      <c r="G15" s="20"/>
      <c r="H15" s="26">
        <v>0</v>
      </c>
      <c r="I15" s="20"/>
      <c r="J15" s="20"/>
      <c r="K15" s="26">
        <v>0</v>
      </c>
      <c r="L15" s="20"/>
      <c r="M15" s="34">
        <v>45063</v>
      </c>
      <c r="N15" s="26">
        <v>1</v>
      </c>
      <c r="O15" s="40">
        <v>1</v>
      </c>
      <c r="P15" s="40">
        <v>2</v>
      </c>
      <c r="Q15" s="20">
        <v>34</v>
      </c>
      <c r="R15" s="41">
        <f t="shared" si="0"/>
        <v>5.8823529411764701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ht="15.75" thickBot="1" x14ac:dyDescent="0.3">
      <c r="A16" s="19" t="s">
        <v>26</v>
      </c>
      <c r="B16" s="53">
        <v>44949</v>
      </c>
      <c r="C16" s="26">
        <v>1</v>
      </c>
      <c r="D16" s="20"/>
      <c r="E16" s="26">
        <v>0</v>
      </c>
      <c r="F16" s="20"/>
      <c r="G16" s="20"/>
      <c r="H16" s="26">
        <v>0</v>
      </c>
      <c r="I16" s="20"/>
      <c r="J16" s="34" t="s">
        <v>102</v>
      </c>
      <c r="K16" s="26">
        <v>1</v>
      </c>
      <c r="L16" s="20"/>
      <c r="M16" s="20"/>
      <c r="N16" s="26">
        <v>0</v>
      </c>
      <c r="O16" s="40">
        <v>2</v>
      </c>
      <c r="P16" s="40">
        <v>2</v>
      </c>
      <c r="Q16" s="20">
        <v>34</v>
      </c>
      <c r="R16" s="38">
        <f t="shared" si="0"/>
        <v>5.8823529411764701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5.75" thickBot="1" x14ac:dyDescent="0.3">
      <c r="A17" s="19" t="s">
        <v>34</v>
      </c>
      <c r="B17" s="45">
        <v>44956</v>
      </c>
      <c r="C17" s="26">
        <v>1</v>
      </c>
      <c r="D17" s="34"/>
      <c r="E17" s="26"/>
      <c r="F17" s="20"/>
      <c r="G17" s="20"/>
      <c r="H17" s="26"/>
      <c r="I17" s="20"/>
      <c r="J17" s="34"/>
      <c r="K17" s="26"/>
      <c r="L17" s="20"/>
      <c r="M17" s="34">
        <v>45067</v>
      </c>
      <c r="N17" s="26">
        <v>1</v>
      </c>
      <c r="O17" s="40">
        <v>2</v>
      </c>
      <c r="P17" s="40">
        <v>3</v>
      </c>
      <c r="Q17" s="20">
        <v>68</v>
      </c>
      <c r="R17" s="38">
        <f t="shared" si="0"/>
        <v>4.4117647058823533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5.75" thickBot="1" x14ac:dyDescent="0.3">
      <c r="A18" s="19" t="s">
        <v>70</v>
      </c>
      <c r="B18" s="32"/>
      <c r="C18" s="26"/>
      <c r="D18" s="20"/>
      <c r="E18" s="26"/>
      <c r="F18" s="20"/>
      <c r="G18" s="20"/>
      <c r="H18" s="26"/>
      <c r="I18" s="20"/>
      <c r="J18" s="20"/>
      <c r="K18" s="26"/>
      <c r="L18" s="20"/>
      <c r="M18" s="34"/>
      <c r="N18" s="26"/>
      <c r="O18" s="40"/>
      <c r="P18" s="40"/>
      <c r="Q18" s="48">
        <v>34</v>
      </c>
      <c r="R18" s="38">
        <f t="shared" si="0"/>
        <v>0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15.75" thickBot="1" x14ac:dyDescent="0.3">
      <c r="A19" s="19" t="s">
        <v>36</v>
      </c>
      <c r="B19" s="32"/>
      <c r="C19" s="26">
        <v>0</v>
      </c>
      <c r="D19" s="20"/>
      <c r="E19" s="26">
        <v>0</v>
      </c>
      <c r="F19" s="20"/>
      <c r="G19" s="20"/>
      <c r="H19" s="26">
        <v>0</v>
      </c>
      <c r="I19" s="20"/>
      <c r="J19" s="34">
        <v>45032</v>
      </c>
      <c r="K19" s="26">
        <v>1</v>
      </c>
      <c r="L19" s="20"/>
      <c r="M19" s="34"/>
      <c r="N19" s="26">
        <v>0</v>
      </c>
      <c r="O19" s="40">
        <v>1</v>
      </c>
      <c r="P19" s="40">
        <v>2</v>
      </c>
      <c r="Q19" s="20">
        <v>34</v>
      </c>
      <c r="R19" s="38">
        <f t="shared" si="0"/>
        <v>5.8823529411764701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5.75" thickBot="1" x14ac:dyDescent="0.3">
      <c r="A20" s="50" t="s">
        <v>16</v>
      </c>
      <c r="B20" s="32"/>
      <c r="C20" s="26"/>
      <c r="D20" s="20"/>
      <c r="E20" s="26"/>
      <c r="F20" s="20"/>
      <c r="G20" s="20"/>
      <c r="H20" s="26"/>
      <c r="I20" s="20"/>
      <c r="J20" s="34"/>
      <c r="K20" s="26"/>
      <c r="L20" s="20"/>
      <c r="M20" s="20"/>
      <c r="N20" s="26"/>
      <c r="O20" s="40"/>
      <c r="P20" s="40"/>
      <c r="Q20" s="20">
        <v>102</v>
      </c>
      <c r="R20" s="38">
        <f t="shared" si="0"/>
        <v>0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ht="15.75" thickBot="1" x14ac:dyDescent="0.3">
      <c r="A21" s="19" t="s">
        <v>37</v>
      </c>
      <c r="B21" s="32"/>
      <c r="C21" s="26"/>
      <c r="D21" s="20"/>
      <c r="E21" s="26"/>
      <c r="F21" s="20"/>
      <c r="G21" s="20"/>
      <c r="H21" s="26"/>
      <c r="I21" s="20"/>
      <c r="J21" s="20"/>
      <c r="K21" s="26"/>
      <c r="L21" s="20"/>
      <c r="M21" s="34">
        <v>45048</v>
      </c>
      <c r="N21" s="26">
        <v>1</v>
      </c>
      <c r="O21" s="40">
        <v>1</v>
      </c>
      <c r="P21" s="40">
        <v>1</v>
      </c>
      <c r="Q21" s="20">
        <v>34</v>
      </c>
      <c r="R21" s="38">
        <f t="shared" si="0"/>
        <v>2.9411764705882351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16.5" thickBot="1" x14ac:dyDescent="0.3">
      <c r="A22" s="74" t="s">
        <v>42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/>
      <c r="P22" s="77"/>
      <c r="Q22" s="78"/>
      <c r="R22" s="79" t="e">
        <f t="shared" ref="R22" si="1">(P22/Q22)*100</f>
        <v>#DIV/0!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15.75" thickBot="1" x14ac:dyDescent="0.3">
      <c r="A23" s="19" t="s">
        <v>9</v>
      </c>
      <c r="B23" s="32"/>
      <c r="C23" s="26">
        <v>0</v>
      </c>
      <c r="D23" s="34">
        <v>44971</v>
      </c>
      <c r="E23" s="26">
        <v>1</v>
      </c>
      <c r="F23" s="34"/>
      <c r="G23" s="34">
        <v>44996</v>
      </c>
      <c r="H23" s="26">
        <v>1</v>
      </c>
      <c r="I23" s="20"/>
      <c r="J23" s="43"/>
      <c r="K23" s="26">
        <v>0</v>
      </c>
      <c r="L23" s="20"/>
      <c r="M23" s="34">
        <v>45061</v>
      </c>
      <c r="N23" s="26">
        <v>1</v>
      </c>
      <c r="O23" s="40">
        <v>3</v>
      </c>
      <c r="P23" s="40">
        <v>6</v>
      </c>
      <c r="Q23" s="20">
        <v>68</v>
      </c>
      <c r="R23" s="38">
        <f t="shared" ref="R23:R42" si="2">(P23/Q23)*100</f>
        <v>8.8235294117647065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24.75" thickBot="1" x14ac:dyDescent="0.3">
      <c r="A24" s="19" t="s">
        <v>77</v>
      </c>
      <c r="B24" s="32"/>
      <c r="C24" s="26"/>
      <c r="D24" s="34"/>
      <c r="E24" s="26"/>
      <c r="F24" s="20"/>
      <c r="G24" s="20"/>
      <c r="H24" s="26"/>
      <c r="I24" s="20"/>
      <c r="J24" s="43"/>
      <c r="K24" s="26"/>
      <c r="L24" s="20"/>
      <c r="M24" s="34"/>
      <c r="N24" s="26"/>
      <c r="O24" s="40"/>
      <c r="P24" s="40"/>
      <c r="Q24" s="20">
        <v>34</v>
      </c>
      <c r="R24" s="38">
        <f t="shared" si="2"/>
        <v>0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24.75" thickBot="1" x14ac:dyDescent="0.3">
      <c r="A25" s="19" t="s">
        <v>23</v>
      </c>
      <c r="B25" s="45" t="s">
        <v>90</v>
      </c>
      <c r="C25" s="26">
        <v>2</v>
      </c>
      <c r="D25" s="34"/>
      <c r="E25" s="26">
        <v>0</v>
      </c>
      <c r="F25" s="20"/>
      <c r="G25" s="34">
        <v>45006</v>
      </c>
      <c r="H25" s="26">
        <v>1</v>
      </c>
      <c r="I25" s="20"/>
      <c r="J25" s="34"/>
      <c r="K25" s="26">
        <v>0</v>
      </c>
      <c r="L25" s="20"/>
      <c r="M25" s="34">
        <v>45068</v>
      </c>
      <c r="N25" s="26">
        <v>1</v>
      </c>
      <c r="O25" s="40">
        <v>3</v>
      </c>
      <c r="P25" s="40">
        <v>8</v>
      </c>
      <c r="Q25" s="20">
        <v>102</v>
      </c>
      <c r="R25" s="41">
        <f t="shared" si="2"/>
        <v>7.8431372549019605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24.75" thickBot="1" x14ac:dyDescent="0.3">
      <c r="A26" s="19" t="s">
        <v>83</v>
      </c>
      <c r="B26" s="32"/>
      <c r="C26" s="26"/>
      <c r="D26" s="34"/>
      <c r="E26" s="26"/>
      <c r="F26" s="20"/>
      <c r="G26" s="20"/>
      <c r="H26" s="26"/>
      <c r="I26" s="20"/>
      <c r="J26" s="20"/>
      <c r="K26" s="26"/>
      <c r="L26" s="20"/>
      <c r="M26" s="34"/>
      <c r="N26" s="26"/>
      <c r="O26" s="40"/>
      <c r="P26" s="40"/>
      <c r="Q26" s="20">
        <v>34</v>
      </c>
      <c r="R26" s="38">
        <f t="shared" si="2"/>
        <v>0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.75" thickBot="1" x14ac:dyDescent="0.3">
      <c r="A27" s="19" t="s">
        <v>18</v>
      </c>
      <c r="B27" s="32"/>
      <c r="C27" s="26"/>
      <c r="D27" s="34">
        <v>44970</v>
      </c>
      <c r="E27" s="26">
        <v>1</v>
      </c>
      <c r="F27" s="20"/>
      <c r="G27" s="34"/>
      <c r="H27" s="26"/>
      <c r="I27" s="20"/>
      <c r="J27" s="34">
        <v>45021</v>
      </c>
      <c r="K27" s="26">
        <v>1</v>
      </c>
      <c r="L27" s="20"/>
      <c r="M27" s="34">
        <v>45067</v>
      </c>
      <c r="N27" s="26">
        <v>1</v>
      </c>
      <c r="O27" s="40">
        <v>3</v>
      </c>
      <c r="P27" s="40">
        <v>7</v>
      </c>
      <c r="Q27" s="20">
        <v>102</v>
      </c>
      <c r="R27" s="38">
        <f t="shared" si="2"/>
        <v>6.8627450980392162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.75" thickBot="1" x14ac:dyDescent="0.3">
      <c r="A28" s="19" t="s">
        <v>31</v>
      </c>
      <c r="B28" s="32"/>
      <c r="C28" s="26"/>
      <c r="D28" s="34">
        <v>44976</v>
      </c>
      <c r="E28" s="26">
        <v>1</v>
      </c>
      <c r="F28" s="20"/>
      <c r="G28" s="34">
        <v>45007</v>
      </c>
      <c r="H28" s="26">
        <v>1</v>
      </c>
      <c r="I28" s="20"/>
      <c r="J28" s="34">
        <v>45038</v>
      </c>
      <c r="K28" s="26">
        <v>1</v>
      </c>
      <c r="L28" s="20"/>
      <c r="M28" s="20"/>
      <c r="N28" s="26"/>
      <c r="O28" s="40">
        <v>3</v>
      </c>
      <c r="P28" s="40">
        <v>7</v>
      </c>
      <c r="Q28" s="20">
        <v>102</v>
      </c>
      <c r="R28" s="38">
        <f t="shared" si="2"/>
        <v>6.8627450980392162</v>
      </c>
    </row>
    <row r="29" spans="1:44" ht="24.75" thickBot="1" x14ac:dyDescent="0.3">
      <c r="A29" s="50" t="s">
        <v>84</v>
      </c>
      <c r="B29" s="32"/>
      <c r="C29" s="26"/>
      <c r="D29" s="20"/>
      <c r="E29" s="26"/>
      <c r="F29" s="20"/>
      <c r="G29" s="20"/>
      <c r="H29" s="26"/>
      <c r="I29" s="20"/>
      <c r="J29" s="34"/>
      <c r="K29" s="26"/>
      <c r="L29" s="20"/>
      <c r="M29" s="20"/>
      <c r="N29" s="26"/>
      <c r="O29" s="40"/>
      <c r="P29" s="40"/>
      <c r="Q29" s="48">
        <v>34</v>
      </c>
      <c r="R29" s="38">
        <v>3</v>
      </c>
    </row>
    <row r="30" spans="1:44" ht="15.75" thickBot="1" x14ac:dyDescent="0.3">
      <c r="A30" s="19" t="s">
        <v>32</v>
      </c>
      <c r="B30" s="32"/>
      <c r="C30" s="26"/>
      <c r="D30" s="20"/>
      <c r="E30" s="26"/>
      <c r="F30" s="20"/>
      <c r="G30" s="34"/>
      <c r="H30" s="26"/>
      <c r="I30" s="20"/>
      <c r="J30" s="34"/>
      <c r="K30" s="26"/>
      <c r="L30" s="20"/>
      <c r="M30" s="34"/>
      <c r="N30" s="26"/>
      <c r="O30" s="40"/>
      <c r="P30" s="40"/>
      <c r="Q30" s="20">
        <v>68</v>
      </c>
      <c r="R30" s="38">
        <f t="shared" si="2"/>
        <v>0</v>
      </c>
    </row>
    <row r="31" spans="1:44" ht="15.75" thickBot="1" x14ac:dyDescent="0.3">
      <c r="A31" s="19" t="s">
        <v>33</v>
      </c>
      <c r="B31" s="32"/>
      <c r="C31" s="26"/>
      <c r="D31" s="20"/>
      <c r="E31" s="26"/>
      <c r="F31" s="20"/>
      <c r="G31" s="34">
        <v>44986</v>
      </c>
      <c r="H31" s="26">
        <v>1</v>
      </c>
      <c r="I31" s="20"/>
      <c r="J31" s="34"/>
      <c r="K31" s="26"/>
      <c r="L31" s="20"/>
      <c r="M31" s="20"/>
      <c r="N31" s="26"/>
      <c r="O31" s="40">
        <v>1</v>
      </c>
      <c r="P31" s="40">
        <v>2</v>
      </c>
      <c r="Q31" s="20">
        <v>34</v>
      </c>
      <c r="R31" s="38">
        <f t="shared" si="2"/>
        <v>5.8823529411764701</v>
      </c>
    </row>
    <row r="32" spans="1:44" ht="15.75" thickBot="1" x14ac:dyDescent="0.3">
      <c r="A32" s="19" t="s">
        <v>41</v>
      </c>
      <c r="B32" s="32"/>
      <c r="C32" s="26">
        <v>0</v>
      </c>
      <c r="D32" s="20"/>
      <c r="E32" s="26">
        <v>0</v>
      </c>
      <c r="F32" s="34"/>
      <c r="G32" s="34">
        <v>45004</v>
      </c>
      <c r="H32" s="26">
        <v>1</v>
      </c>
      <c r="I32" s="20"/>
      <c r="J32" s="20"/>
      <c r="K32" s="26">
        <v>0</v>
      </c>
      <c r="L32" s="20"/>
      <c r="M32" s="34">
        <v>45063</v>
      </c>
      <c r="N32" s="26">
        <v>1</v>
      </c>
      <c r="O32" s="40">
        <v>2</v>
      </c>
      <c r="P32" s="40">
        <v>4</v>
      </c>
      <c r="Q32" s="20">
        <v>68</v>
      </c>
      <c r="R32" s="38">
        <f t="shared" si="2"/>
        <v>5.8823529411764701</v>
      </c>
    </row>
    <row r="33" spans="1:18" ht="15.75" thickBot="1" x14ac:dyDescent="0.3">
      <c r="A33" s="19" t="s">
        <v>29</v>
      </c>
      <c r="B33" s="32"/>
      <c r="C33" s="26"/>
      <c r="D33" s="34"/>
      <c r="E33" s="26"/>
      <c r="F33" s="20"/>
      <c r="G33" s="34">
        <v>44992</v>
      </c>
      <c r="H33" s="26">
        <v>1</v>
      </c>
      <c r="I33" s="20"/>
      <c r="J33" s="20"/>
      <c r="K33" s="26"/>
      <c r="L33" s="20"/>
      <c r="M33" s="34">
        <v>45048</v>
      </c>
      <c r="N33" s="26">
        <v>1</v>
      </c>
      <c r="O33" s="40">
        <v>2</v>
      </c>
      <c r="P33" s="40">
        <v>4</v>
      </c>
      <c r="Q33" s="20">
        <v>68</v>
      </c>
      <c r="R33" s="38">
        <f t="shared" si="2"/>
        <v>5.8823529411764701</v>
      </c>
    </row>
    <row r="34" spans="1:18" ht="24.75" thickBot="1" x14ac:dyDescent="0.3">
      <c r="A34" s="19" t="s">
        <v>85</v>
      </c>
      <c r="B34" s="32"/>
      <c r="C34" s="26"/>
      <c r="D34" s="20"/>
      <c r="E34" s="26"/>
      <c r="F34" s="20"/>
      <c r="G34" s="20"/>
      <c r="H34" s="26"/>
      <c r="I34" s="20"/>
      <c r="J34" s="34"/>
      <c r="K34" s="26"/>
      <c r="L34" s="20"/>
      <c r="M34" s="20"/>
      <c r="N34" s="26"/>
      <c r="O34" s="40"/>
      <c r="P34" s="40"/>
      <c r="Q34" s="20">
        <v>34</v>
      </c>
      <c r="R34" s="38">
        <v>3</v>
      </c>
    </row>
    <row r="35" spans="1:18" ht="15.75" thickBot="1" x14ac:dyDescent="0.3">
      <c r="A35" s="19" t="s">
        <v>25</v>
      </c>
      <c r="B35" s="45"/>
      <c r="C35" s="26">
        <v>0</v>
      </c>
      <c r="D35" s="34">
        <v>44985</v>
      </c>
      <c r="E35" s="26"/>
      <c r="F35" s="20"/>
      <c r="G35" s="20"/>
      <c r="H35" s="26">
        <v>0</v>
      </c>
      <c r="I35" s="20"/>
      <c r="J35" s="34"/>
      <c r="K35" s="26">
        <v>0</v>
      </c>
      <c r="L35" s="20"/>
      <c r="M35" s="34">
        <v>45054</v>
      </c>
      <c r="N35" s="26">
        <v>1</v>
      </c>
      <c r="O35" s="40">
        <v>2</v>
      </c>
      <c r="P35" s="40">
        <v>3</v>
      </c>
      <c r="Q35" s="20">
        <v>34</v>
      </c>
      <c r="R35" s="38">
        <f t="shared" si="2"/>
        <v>8.8235294117647065</v>
      </c>
    </row>
    <row r="36" spans="1:18" ht="15.75" thickBot="1" x14ac:dyDescent="0.3">
      <c r="A36" s="19" t="s">
        <v>26</v>
      </c>
      <c r="B36" s="45">
        <v>44951</v>
      </c>
      <c r="C36" s="26">
        <v>1</v>
      </c>
      <c r="D36" s="20"/>
      <c r="E36" s="26">
        <v>0</v>
      </c>
      <c r="F36" s="20"/>
      <c r="G36" s="20"/>
      <c r="H36" s="26">
        <v>0</v>
      </c>
      <c r="I36" s="20"/>
      <c r="J36" s="20"/>
      <c r="K36" s="26">
        <v>0</v>
      </c>
      <c r="L36" s="20"/>
      <c r="M36" s="34">
        <v>45048</v>
      </c>
      <c r="N36" s="26">
        <v>1</v>
      </c>
      <c r="O36" s="40">
        <v>2</v>
      </c>
      <c r="P36" s="40">
        <v>3</v>
      </c>
      <c r="Q36" s="20">
        <v>34</v>
      </c>
      <c r="R36" s="41">
        <f t="shared" si="2"/>
        <v>8.8235294117647065</v>
      </c>
    </row>
    <row r="37" spans="1:18" ht="15.75" thickBot="1" x14ac:dyDescent="0.3">
      <c r="A37" s="19" t="s">
        <v>34</v>
      </c>
      <c r="B37" s="32"/>
      <c r="C37" s="26">
        <v>0</v>
      </c>
      <c r="D37" s="34">
        <v>44962</v>
      </c>
      <c r="E37" s="26">
        <v>1</v>
      </c>
      <c r="F37" s="20"/>
      <c r="G37" s="34">
        <v>44989</v>
      </c>
      <c r="H37" s="26">
        <v>1</v>
      </c>
      <c r="I37" s="20"/>
      <c r="J37" s="34">
        <v>45045</v>
      </c>
      <c r="K37" s="26">
        <v>1</v>
      </c>
      <c r="L37" s="20"/>
      <c r="M37" s="34">
        <v>45066</v>
      </c>
      <c r="N37" s="26">
        <v>1</v>
      </c>
      <c r="O37" s="40">
        <v>4</v>
      </c>
      <c r="P37" s="40">
        <v>6</v>
      </c>
      <c r="Q37" s="20">
        <v>68</v>
      </c>
      <c r="R37" s="38">
        <f t="shared" si="2"/>
        <v>8.8235294117647065</v>
      </c>
    </row>
    <row r="38" spans="1:18" ht="24.75" thickBot="1" x14ac:dyDescent="0.3">
      <c r="A38" s="19" t="s">
        <v>86</v>
      </c>
      <c r="B38" s="32"/>
      <c r="C38" s="26"/>
      <c r="D38" s="34"/>
      <c r="E38" s="26"/>
      <c r="F38" s="20"/>
      <c r="G38" s="34"/>
      <c r="H38" s="26"/>
      <c r="I38" s="20"/>
      <c r="J38" s="20"/>
      <c r="K38" s="26"/>
      <c r="L38" s="20"/>
      <c r="M38" s="34"/>
      <c r="N38" s="26"/>
      <c r="O38" s="40"/>
      <c r="P38" s="40"/>
      <c r="Q38" s="20">
        <v>34</v>
      </c>
      <c r="R38" s="38">
        <f t="shared" si="2"/>
        <v>0</v>
      </c>
    </row>
    <row r="39" spans="1:18" ht="15.75" thickBot="1" x14ac:dyDescent="0.3">
      <c r="A39" s="19" t="s">
        <v>36</v>
      </c>
      <c r="B39" s="45"/>
      <c r="C39" s="26">
        <v>0</v>
      </c>
      <c r="D39" s="20"/>
      <c r="E39" s="26">
        <v>0</v>
      </c>
      <c r="F39" s="20"/>
      <c r="G39" s="34"/>
      <c r="H39" s="26">
        <v>0</v>
      </c>
      <c r="I39" s="20"/>
      <c r="J39" s="34">
        <v>45025</v>
      </c>
      <c r="K39" s="26">
        <v>1</v>
      </c>
      <c r="L39" s="20"/>
      <c r="M39" s="34"/>
      <c r="N39" s="26">
        <v>0</v>
      </c>
      <c r="O39" s="40">
        <v>1</v>
      </c>
      <c r="P39" s="40">
        <v>2</v>
      </c>
      <c r="Q39" s="20">
        <v>34</v>
      </c>
      <c r="R39" s="38">
        <f t="shared" si="2"/>
        <v>5.8823529411764701</v>
      </c>
    </row>
    <row r="40" spans="1:18" ht="15.75" thickBot="1" x14ac:dyDescent="0.3">
      <c r="A40" s="19" t="s">
        <v>16</v>
      </c>
      <c r="B40" s="32"/>
      <c r="C40" s="26"/>
      <c r="D40" s="20"/>
      <c r="E40" s="26"/>
      <c r="F40" s="20"/>
      <c r="G40" s="20"/>
      <c r="H40" s="26"/>
      <c r="I40" s="20"/>
      <c r="J40" s="20"/>
      <c r="K40" s="26"/>
      <c r="L40" s="20"/>
      <c r="M40" s="34"/>
      <c r="N40" s="26"/>
      <c r="O40" s="40"/>
      <c r="P40" s="40"/>
      <c r="Q40" s="20">
        <v>102</v>
      </c>
      <c r="R40" s="38">
        <f t="shared" si="2"/>
        <v>0</v>
      </c>
    </row>
    <row r="41" spans="1:18" ht="15.75" thickBot="1" x14ac:dyDescent="0.3">
      <c r="A41" s="19" t="s">
        <v>81</v>
      </c>
      <c r="B41" s="32"/>
      <c r="C41" s="26"/>
      <c r="D41" s="20"/>
      <c r="E41" s="26"/>
      <c r="F41" s="20"/>
      <c r="G41" s="20"/>
      <c r="H41" s="26"/>
      <c r="I41" s="20"/>
      <c r="J41" s="20"/>
      <c r="K41" s="26"/>
      <c r="L41" s="20"/>
      <c r="M41" s="34"/>
      <c r="N41" s="26"/>
      <c r="O41" s="40"/>
      <c r="P41" s="40"/>
      <c r="Q41" s="20">
        <v>34</v>
      </c>
      <c r="R41" s="38">
        <f t="shared" si="2"/>
        <v>0</v>
      </c>
    </row>
    <row r="42" spans="1:18" ht="15.75" thickBot="1" x14ac:dyDescent="0.3">
      <c r="A42" s="19" t="s">
        <v>37</v>
      </c>
      <c r="B42" s="32"/>
      <c r="C42" s="26"/>
      <c r="D42" s="20"/>
      <c r="E42" s="26"/>
      <c r="F42" s="20"/>
      <c r="G42" s="20"/>
      <c r="H42" s="26"/>
      <c r="I42" s="20"/>
      <c r="J42" s="20"/>
      <c r="K42" s="26"/>
      <c r="L42" s="20"/>
      <c r="M42" s="34">
        <v>45053</v>
      </c>
      <c r="N42" s="26"/>
      <c r="O42" s="40"/>
      <c r="P42" s="40"/>
      <c r="Q42" s="20">
        <v>34</v>
      </c>
      <c r="R42" s="38">
        <f t="shared" si="2"/>
        <v>0</v>
      </c>
    </row>
    <row r="45" spans="1:18" x14ac:dyDescent="0.25">
      <c r="R45" s="33"/>
    </row>
    <row r="46" spans="1:18" x14ac:dyDescent="0.25">
      <c r="R46" s="33"/>
    </row>
    <row r="47" spans="1:18" x14ac:dyDescent="0.25">
      <c r="R47" s="33"/>
    </row>
    <row r="48" spans="1:18" x14ac:dyDescent="0.25">
      <c r="R48" s="33"/>
    </row>
    <row r="49" spans="18:18" x14ac:dyDescent="0.25">
      <c r="R49" s="33"/>
    </row>
  </sheetData>
  <mergeCells count="13">
    <mergeCell ref="P1:R1"/>
    <mergeCell ref="A2:R2"/>
    <mergeCell ref="P3:R3"/>
    <mergeCell ref="P5:R5"/>
    <mergeCell ref="P22:R22"/>
    <mergeCell ref="B3:C3"/>
    <mergeCell ref="D3:E3"/>
    <mergeCell ref="L3:N3"/>
    <mergeCell ref="A5:O5"/>
    <mergeCell ref="A22:O22"/>
    <mergeCell ref="F3:H3"/>
    <mergeCell ref="I3:K3"/>
    <mergeCell ref="A3:A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НОО I полуг </vt:lpstr>
      <vt:lpstr>НОО II полуг</vt:lpstr>
      <vt:lpstr>ООО I полуг</vt:lpstr>
      <vt:lpstr>ООО II полуг</vt:lpstr>
      <vt:lpstr>СОО I полуг</vt:lpstr>
      <vt:lpstr>СОО II полуг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Яшникова</dc:creator>
  <cp:lastModifiedBy>Администратор</cp:lastModifiedBy>
  <cp:lastPrinted>2023-09-15T09:45:26Z</cp:lastPrinted>
  <dcterms:created xsi:type="dcterms:W3CDTF">2022-07-25T09:58:41Z</dcterms:created>
  <dcterms:modified xsi:type="dcterms:W3CDTF">2023-09-18T05:56:26Z</dcterms:modified>
</cp:coreProperties>
</file>