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ДОКУМЕНТЫ ПО ПИТАНИЮ  1-4 классы на 2023-2024 год\Новая папка (2)\"/>
    </mc:Choice>
  </mc:AlternateContent>
  <bookViews>
    <workbookView xWindow="0" yWindow="0" windowWidth="2049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<sst xmlns="http://schemas.openxmlformats.org/spreadsheetml/2006/main" count="278" uniqueCount="80">
  <si>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</si>
  <si>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</si>
  <si>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</si>
  <si>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</si>
  <si>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</si>
  <si>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</si>
  <si>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</si>
  <si>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</si>
  <si>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</si>
  <si>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</si>
  <si>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</si>
  <si>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</si>
  <si>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</si>
  <si>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</si>
  <si>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</si>
  <si>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</si>
  <si>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</si>
  <si>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</si>
  <si>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</si>
  <si>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</si>
  <si>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</si>
  <si>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</si>
  <si>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</si>
  <si>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</si>
  <si>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</si>
  <si>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</si>
  <si>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</si>
  <si>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</si>
  <si>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</si>
  <si>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</si>
  <si>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</si>
  <si>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</si>
  <si>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</si>
  <si>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</si>
  <si>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</si>
  <si>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</si>
  <si>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</si>
  <si>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</si>
  <si>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</si>
  <si>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Кульбаковская сош</t>
  </si>
  <si>
    <t>Чернявская Н.А.</t>
  </si>
  <si>
    <t>Макаронные изделия отварные с маслом</t>
  </si>
  <si>
    <t>Гуляш</t>
  </si>
  <si>
    <t>Кофейный напиток с молоком</t>
  </si>
  <si>
    <t>Хлеб пшеничный</t>
  </si>
  <si>
    <t>Н</t>
  </si>
  <si>
    <t>соления</t>
  </si>
  <si>
    <t>Капуста квашенная</t>
  </si>
  <si>
    <t>печенье</t>
  </si>
  <si>
    <t>Промышленное кондитерское изделие</t>
  </si>
  <si>
    <t>Вареники ленивые отварные с маслом</t>
  </si>
  <si>
    <t>Чай с лимоном</t>
  </si>
  <si>
    <t xml:space="preserve">Бутерброд с маслом </t>
  </si>
  <si>
    <t>Яблоко свежее</t>
  </si>
  <si>
    <t>Плов из птицы</t>
  </si>
  <si>
    <t>Какао с молоком</t>
  </si>
  <si>
    <t xml:space="preserve">Хлеб пшеничный </t>
  </si>
  <si>
    <t xml:space="preserve">овощи </t>
  </si>
  <si>
    <t>Сыр порциями</t>
  </si>
  <si>
    <t>овощи</t>
  </si>
  <si>
    <t>Свекла отварная</t>
  </si>
  <si>
    <t>Каша рассыпчатая гречневая</t>
  </si>
  <si>
    <t>Тефтели в сметанно-томатном соусе</t>
  </si>
  <si>
    <t>279/331</t>
  </si>
  <si>
    <t>Пюре картофельное</t>
  </si>
  <si>
    <t>Сельдь с луком</t>
  </si>
  <si>
    <t>Сок витаминизированный Добрый</t>
  </si>
  <si>
    <t>Каша рассыпчатая пшеничная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</si>
  <si>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</si>
  <si>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</si>
  <si>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</si>
  <si>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</si>
  <si>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Котлеты рубленные из бройлер- цыплят</t>
  </si>
  <si>
    <t>Напиток с витаминами Витошка</t>
  </si>
  <si>
    <t>Свежее яблоко</t>
  </si>
  <si>
    <t>Жаркое по домашнему</t>
  </si>
  <si>
    <t>Кофейный напиток</t>
  </si>
  <si>
    <t>Рыба тушённая в томате с овощами</t>
  </si>
  <si>
    <t>овщи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</si>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</sst>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79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3.64</v>
      </c>
      <c r="H6" s="40">
        <v>3.86</v>
      </c>
      <c r="I6" s="40">
        <v>20.309999999999999</v>
      </c>
      <c r="J6" s="40">
        <v>130.47999999999999</v>
      </c>
      <c r="K6" s="41">
        <v>203</v>
      </c>
      <c r="L6" s="40"/>
    </row>
    <row r="7" spans="1:12" ht="15" x14ac:dyDescent="0.25">
      <c r="A7" s="23"/>
      <c r="B7" s="15"/>
      <c r="C7" s="11"/>
      <c r="D7" s="51" t="s">
        <v>21</v>
      </c>
      <c r="E7" s="42" t="s">
        <v>42</v>
      </c>
      <c r="F7" s="43">
        <v>100</v>
      </c>
      <c r="G7" s="43">
        <v>10.64</v>
      </c>
      <c r="H7" s="43">
        <v>28.19</v>
      </c>
      <c r="I7" s="43">
        <v>2.89</v>
      </c>
      <c r="J7" s="43">
        <v>309</v>
      </c>
      <c r="K7" s="44">
        <v>260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2.85</v>
      </c>
      <c r="H8" s="43">
        <v>2.41</v>
      </c>
      <c r="I8" s="43">
        <v>14.35</v>
      </c>
      <c r="J8" s="43">
        <v>90.54</v>
      </c>
      <c r="K8" s="44">
        <v>379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2.2799999999999998</v>
      </c>
      <c r="H9" s="43">
        <v>0.24</v>
      </c>
      <c r="I9" s="43">
        <v>14.1</v>
      </c>
      <c r="J9" s="43">
        <v>69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46</v>
      </c>
      <c r="E11" s="42" t="s">
        <v>47</v>
      </c>
      <c r="F11" s="43">
        <v>60</v>
      </c>
      <c r="G11" s="43">
        <v>0.42</v>
      </c>
      <c r="H11" s="43">
        <v>6.0000000000000001E-3</v>
      </c>
      <c r="I11" s="43">
        <v>1.1399999999999999</v>
      </c>
      <c r="J11" s="43">
        <v>7.2</v>
      </c>
      <c r="K11" s="44" t="s">
        <v>45</v>
      </c>
      <c r="L11" s="43"/>
    </row>
    <row r="12" spans="1:12" ht="15" x14ac:dyDescent="0.25">
      <c r="A12" s="23"/>
      <c r="B12" s="15"/>
      <c r="C12" s="11"/>
      <c r="D12" s="6" t="s">
        <v>48</v>
      </c>
      <c r="E12" s="42" t="s">
        <v>49</v>
      </c>
      <c r="F12" s="43">
        <v>30</v>
      </c>
      <c r="G12" s="43">
        <v>6.15</v>
      </c>
      <c r="H12" s="43">
        <v>3.45</v>
      </c>
      <c r="I12" s="43">
        <v>19.8</v>
      </c>
      <c r="J12" s="43">
        <v>98</v>
      </c>
      <c r="K12" s="44" t="s">
        <v>45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25.980000000000004</v>
      </c>
      <c r="H13" s="19">
        <f t="shared" si="0"/>
        <v>38.156000000000013</v>
      </c>
      <c r="I13" s="19">
        <f t="shared" si="0"/>
        <v>72.59</v>
      </c>
      <c r="J13" s="19">
        <f t="shared" si="0"/>
        <v>704.22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500</v>
      </c>
      <c r="G24" s="32">
        <f t="shared" ref="G24:J24" si="4">G13+G23</f>
        <v>25.980000000000004</v>
      </c>
      <c r="H24" s="32">
        <f t="shared" si="4"/>
        <v>38.156000000000013</v>
      </c>
      <c r="I24" s="32">
        <f t="shared" si="4"/>
        <v>72.59</v>
      </c>
      <c r="J24" s="32">
        <f t="shared" si="4"/>
        <v>704.22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155</v>
      </c>
      <c r="G25" s="40">
        <v>21.95</v>
      </c>
      <c r="H25" s="40">
        <v>15.75</v>
      </c>
      <c r="I25" s="40">
        <v>20.420000000000002</v>
      </c>
      <c r="J25" s="40">
        <v>331.48</v>
      </c>
      <c r="K25" s="41">
        <v>218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52</v>
      </c>
      <c r="F26" s="43">
        <v>40</v>
      </c>
      <c r="G26" s="43">
        <v>2.36</v>
      </c>
      <c r="H26" s="43">
        <v>7.49</v>
      </c>
      <c r="I26" s="43">
        <v>14.89</v>
      </c>
      <c r="J26" s="43">
        <v>136</v>
      </c>
      <c r="K26" s="44">
        <v>1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180</v>
      </c>
      <c r="G27" s="43">
        <v>0.11</v>
      </c>
      <c r="H27" s="43">
        <v>0.01</v>
      </c>
      <c r="I27" s="43">
        <v>13.68</v>
      </c>
      <c r="J27" s="43">
        <v>55.8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125</v>
      </c>
      <c r="G29" s="43">
        <v>0.5</v>
      </c>
      <c r="H29" s="43">
        <v>0.5</v>
      </c>
      <c r="I29" s="43">
        <v>11.76</v>
      </c>
      <c r="J29" s="43">
        <v>58.75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24.919999999999998</v>
      </c>
      <c r="H32" s="19">
        <f t="shared" ref="H32" si="7">SUM(H25:H31)</f>
        <v>23.750000000000004</v>
      </c>
      <c r="I32" s="19">
        <f t="shared" ref="I32" si="8">SUM(I25:I31)</f>
        <v>60.75</v>
      </c>
      <c r="J32" s="19">
        <f t="shared" ref="J32:L32" si="9">SUM(J25:J31)</f>
        <v>582.03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500</v>
      </c>
      <c r="G43" s="32">
        <f t="shared" ref="G43" si="14">G32+G42</f>
        <v>24.919999999999998</v>
      </c>
      <c r="H43" s="32">
        <f t="shared" ref="H43" si="15">H32+H42</f>
        <v>23.750000000000004</v>
      </c>
      <c r="I43" s="32">
        <f t="shared" ref="I43" si="16">I32+I42</f>
        <v>60.75</v>
      </c>
      <c r="J43" s="32">
        <f t="shared" ref="J43:L43" si="17">J32+J42</f>
        <v>582.03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200</v>
      </c>
      <c r="G44" s="40">
        <v>16.89</v>
      </c>
      <c r="H44" s="40">
        <v>9.8699999999999992</v>
      </c>
      <c r="I44" s="40">
        <v>36.450000000000003</v>
      </c>
      <c r="J44" s="40">
        <v>302.67</v>
      </c>
      <c r="K44" s="41">
        <v>291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4.07</v>
      </c>
      <c r="H46" s="43">
        <v>3.5</v>
      </c>
      <c r="I46" s="43">
        <v>17.5</v>
      </c>
      <c r="J46" s="43">
        <v>118.6</v>
      </c>
      <c r="K46" s="44">
        <v>382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56</v>
      </c>
      <c r="F47" s="43">
        <v>40</v>
      </c>
      <c r="G47" s="43">
        <v>3.04</v>
      </c>
      <c r="H47" s="43">
        <v>0.32</v>
      </c>
      <c r="I47" s="43">
        <v>18.8</v>
      </c>
      <c r="J47" s="43">
        <v>92</v>
      </c>
      <c r="K47" s="44" t="s">
        <v>45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57</v>
      </c>
      <c r="E49" s="42" t="s">
        <v>47</v>
      </c>
      <c r="F49" s="43">
        <v>60</v>
      </c>
      <c r="G49" s="43">
        <v>0.42</v>
      </c>
      <c r="H49" s="43">
        <v>6.0000000000000001E-3</v>
      </c>
      <c r="I49" s="43">
        <v>1.1399999999999999</v>
      </c>
      <c r="J49" s="43">
        <v>7.2</v>
      </c>
      <c r="K49" s="44" t="s">
        <v>45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24.42</v>
      </c>
      <c r="H51" s="19">
        <f t="shared" ref="H51" si="19">SUM(H44:H50)</f>
        <v>13.696</v>
      </c>
      <c r="I51" s="19">
        <f t="shared" ref="I51" si="20">SUM(I44:I50)</f>
        <v>73.89</v>
      </c>
      <c r="J51" s="19">
        <f t="shared" ref="J51:L51" si="21">SUM(J44:J50)</f>
        <v>520.47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500</v>
      </c>
      <c r="G62" s="32">
        <f t="shared" ref="G62" si="26">G51+G61</f>
        <v>24.42</v>
      </c>
      <c r="H62" s="32">
        <f t="shared" ref="H62" si="27">H51+H61</f>
        <v>13.696</v>
      </c>
      <c r="I62" s="32">
        <f t="shared" ref="I62" si="28">I51+I61</f>
        <v>73.89</v>
      </c>
      <c r="J62" s="32">
        <f t="shared" ref="J62:L62" si="29">J51+J61</f>
        <v>520.47</v>
      </c>
      <c r="K62" s="32"/>
      <c r="L62" s="32">
        <f t="shared" si="29"/>
        <v>0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100</v>
      </c>
      <c r="G63" s="40">
        <v>5.73</v>
      </c>
      <c r="H63" s="40">
        <v>4.0599999999999996</v>
      </c>
      <c r="I63" s="40">
        <v>25.76</v>
      </c>
      <c r="J63" s="40">
        <v>162.5</v>
      </c>
      <c r="K63" s="41">
        <v>302</v>
      </c>
      <c r="L63" s="40"/>
    </row>
    <row r="64" spans="1:12" ht="15" x14ac:dyDescent="0.25">
      <c r="A64" s="23"/>
      <c r="B64" s="15"/>
      <c r="C64" s="11"/>
      <c r="D64" s="51" t="s">
        <v>21</v>
      </c>
      <c r="E64" s="42" t="s">
        <v>62</v>
      </c>
      <c r="F64" s="43">
        <v>110</v>
      </c>
      <c r="G64" s="43">
        <v>6.96</v>
      </c>
      <c r="H64" s="43">
        <v>16.11</v>
      </c>
      <c r="I64" s="43">
        <v>11.61</v>
      </c>
      <c r="J64" s="43">
        <v>223</v>
      </c>
      <c r="K64" s="44" t="s">
        <v>63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180</v>
      </c>
      <c r="G65" s="43">
        <v>0.11</v>
      </c>
      <c r="H65" s="43">
        <v>0.01</v>
      </c>
      <c r="I65" s="43">
        <v>13.68</v>
      </c>
      <c r="J65" s="43">
        <v>55.8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2.2799999999999998</v>
      </c>
      <c r="H66" s="43">
        <v>0.24</v>
      </c>
      <c r="I66" s="43">
        <v>14.1</v>
      </c>
      <c r="J66" s="43">
        <v>69</v>
      </c>
      <c r="K66" s="44" t="s">
        <v>45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58</v>
      </c>
      <c r="F68" s="43">
        <v>20</v>
      </c>
      <c r="G68" s="43">
        <v>4.6399999999999997</v>
      </c>
      <c r="H68" s="43">
        <v>5.9</v>
      </c>
      <c r="I68" s="43">
        <v>0</v>
      </c>
      <c r="J68" s="43">
        <v>72</v>
      </c>
      <c r="K68" s="44">
        <v>15</v>
      </c>
      <c r="L68" s="43"/>
    </row>
    <row r="69" spans="1:12" ht="15" x14ac:dyDescent="0.25">
      <c r="A69" s="23"/>
      <c r="B69" s="15"/>
      <c r="C69" s="11"/>
      <c r="D69" s="6" t="s">
        <v>59</v>
      </c>
      <c r="E69" s="42" t="s">
        <v>60</v>
      </c>
      <c r="F69" s="43">
        <v>60</v>
      </c>
      <c r="G69" s="43">
        <v>0.85</v>
      </c>
      <c r="H69" s="43">
        <v>3.61</v>
      </c>
      <c r="I69" s="43">
        <v>4.96</v>
      </c>
      <c r="J69" s="43">
        <v>55.68</v>
      </c>
      <c r="K69" s="44">
        <v>52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20.57</v>
      </c>
      <c r="H70" s="19">
        <f t="shared" ref="H70" si="31">SUM(H63:H69)</f>
        <v>29.93</v>
      </c>
      <c r="I70" s="19">
        <f t="shared" ref="I70" si="32">SUM(I63:I69)</f>
        <v>70.11</v>
      </c>
      <c r="J70" s="19">
        <f t="shared" ref="J70:L70" si="33">SUM(J63:J69)</f>
        <v>637.9799999999999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500</v>
      </c>
      <c r="G81" s="32">
        <f t="shared" ref="G81" si="38">G70+G80</f>
        <v>20.57</v>
      </c>
      <c r="H81" s="32">
        <f t="shared" ref="H81" si="39">H70+H80</f>
        <v>29.93</v>
      </c>
      <c r="I81" s="32">
        <f t="shared" ref="I81" si="40">I70+I80</f>
        <v>70.11</v>
      </c>
      <c r="J81" s="32">
        <f t="shared" ref="J81:L81" si="41">J70+J80</f>
        <v>637.9799999999999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130</v>
      </c>
      <c r="G82" s="40">
        <v>2.65</v>
      </c>
      <c r="H82" s="40">
        <v>4.16</v>
      </c>
      <c r="I82" s="40">
        <v>17.72</v>
      </c>
      <c r="J82" s="40">
        <v>118.95</v>
      </c>
      <c r="K82" s="41">
        <v>312</v>
      </c>
      <c r="L82" s="40"/>
    </row>
    <row r="83" spans="1:12" ht="15" x14ac:dyDescent="0.25">
      <c r="A83" s="23"/>
      <c r="B83" s="15"/>
      <c r="C83" s="11"/>
      <c r="D83" s="6" t="s">
        <v>26</v>
      </c>
      <c r="E83" s="42" t="s">
        <v>65</v>
      </c>
      <c r="F83" s="43">
        <v>90</v>
      </c>
      <c r="G83" s="43">
        <v>11.26</v>
      </c>
      <c r="H83" s="43">
        <v>3.6</v>
      </c>
      <c r="I83" s="43">
        <v>0.94</v>
      </c>
      <c r="J83" s="43">
        <v>81.3</v>
      </c>
      <c r="K83" s="44">
        <v>76</v>
      </c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3.04</v>
      </c>
      <c r="H85" s="43">
        <v>0.32</v>
      </c>
      <c r="I85" s="43">
        <v>18.8</v>
      </c>
      <c r="J85" s="43">
        <v>92</v>
      </c>
      <c r="K85" s="44" t="s">
        <v>45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30</v>
      </c>
      <c r="E87" s="42" t="s">
        <v>66</v>
      </c>
      <c r="F87" s="43">
        <v>180</v>
      </c>
      <c r="G87" s="43">
        <v>0.9</v>
      </c>
      <c r="H87" s="43">
        <v>0</v>
      </c>
      <c r="I87" s="43">
        <v>18.18</v>
      </c>
      <c r="J87" s="43">
        <v>76.319999999999993</v>
      </c>
      <c r="K87" s="44">
        <v>389</v>
      </c>
      <c r="L87" s="43"/>
    </row>
    <row r="88" spans="1:12" ht="15" x14ac:dyDescent="0.25">
      <c r="A88" s="23"/>
      <c r="B88" s="15"/>
      <c r="C88" s="11"/>
      <c r="D88" s="6" t="s">
        <v>59</v>
      </c>
      <c r="E88" s="42" t="s">
        <v>47</v>
      </c>
      <c r="F88" s="43">
        <v>60</v>
      </c>
      <c r="G88" s="43">
        <v>0.42</v>
      </c>
      <c r="H88" s="43">
        <v>6.0000000000000001E-3</v>
      </c>
      <c r="I88" s="43">
        <v>1.1399999999999999</v>
      </c>
      <c r="J88" s="43">
        <v>7.2</v>
      </c>
      <c r="K88" s="44" t="s">
        <v>45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18.27</v>
      </c>
      <c r="H89" s="19">
        <f t="shared" ref="H89" si="43">SUM(H82:H88)</f>
        <v>8.0860000000000003</v>
      </c>
      <c r="I89" s="19">
        <f t="shared" ref="I89" si="44">SUM(I82:I88)</f>
        <v>56.78</v>
      </c>
      <c r="J89" s="19">
        <f t="shared" ref="J89:L89" si="45">SUM(J82:J88)</f>
        <v>375.77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500</v>
      </c>
      <c r="G100" s="32">
        <f t="shared" ref="G100" si="50">G89+G99</f>
        <v>18.27</v>
      </c>
      <c r="H100" s="32">
        <f t="shared" ref="H100" si="51">H89+H99</f>
        <v>8.0860000000000003</v>
      </c>
      <c r="I100" s="32">
        <f t="shared" ref="I100" si="52">I89+I99</f>
        <v>56.78</v>
      </c>
      <c r="J100" s="32">
        <f t="shared" ref="J100:L100" si="53">J89+J99</f>
        <v>375.77</v>
      </c>
      <c r="K100" s="32"/>
      <c r="L100" s="32">
        <f t="shared" si="53"/>
        <v>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3">
        <v>100</v>
      </c>
      <c r="G101" s="43">
        <v>10.64</v>
      </c>
      <c r="H101" s="43">
        <v>28.19</v>
      </c>
      <c r="I101" s="43">
        <v>2.89</v>
      </c>
      <c r="J101" s="43">
        <v>309</v>
      </c>
      <c r="K101" s="44">
        <v>260</v>
      </c>
      <c r="L101" s="40"/>
    </row>
    <row r="102" spans="1:12" ht="15" x14ac:dyDescent="0.25">
      <c r="A102" s="23"/>
      <c r="B102" s="15"/>
      <c r="C102" s="11"/>
      <c r="D102" s="51" t="s">
        <v>21</v>
      </c>
      <c r="E102" s="42" t="s">
        <v>67</v>
      </c>
      <c r="F102" s="43">
        <v>100</v>
      </c>
      <c r="G102" s="43">
        <v>4.21</v>
      </c>
      <c r="H102" s="43">
        <v>3</v>
      </c>
      <c r="I102" s="43">
        <v>25.9</v>
      </c>
      <c r="J102" s="43">
        <v>147.19999999999999</v>
      </c>
      <c r="K102" s="44">
        <v>302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180</v>
      </c>
      <c r="G103" s="43">
        <v>2.85</v>
      </c>
      <c r="H103" s="43">
        <v>2.41</v>
      </c>
      <c r="I103" s="43">
        <v>14.35</v>
      </c>
      <c r="J103" s="43">
        <v>90.54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3.04</v>
      </c>
      <c r="H104" s="43">
        <v>0.32</v>
      </c>
      <c r="I104" s="43">
        <v>18.8</v>
      </c>
      <c r="J104" s="43">
        <v>92</v>
      </c>
      <c r="K104" s="44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26</v>
      </c>
      <c r="E106" s="42" t="s">
        <v>58</v>
      </c>
      <c r="F106" s="43">
        <v>20</v>
      </c>
      <c r="G106" s="43">
        <v>4.6399999999999997</v>
      </c>
      <c r="H106" s="43">
        <v>5.9</v>
      </c>
      <c r="I106" s="43">
        <v>0</v>
      </c>
      <c r="J106" s="43">
        <v>72</v>
      </c>
      <c r="K106" s="44">
        <v>15</v>
      </c>
      <c r="L106" s="43"/>
    </row>
    <row r="107" spans="1:12" ht="15" x14ac:dyDescent="0.25">
      <c r="A107" s="23"/>
      <c r="B107" s="15"/>
      <c r="C107" s="11"/>
      <c r="D107" s="6" t="s">
        <v>59</v>
      </c>
      <c r="E107" s="42" t="s">
        <v>60</v>
      </c>
      <c r="F107" s="43">
        <v>60</v>
      </c>
      <c r="G107" s="43">
        <v>0.85</v>
      </c>
      <c r="H107" s="43">
        <v>3.61</v>
      </c>
      <c r="I107" s="43">
        <v>4.96</v>
      </c>
      <c r="J107" s="43">
        <v>55.68</v>
      </c>
      <c r="K107" s="44">
        <v>52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26.230000000000004</v>
      </c>
      <c r="H108" s="19">
        <f t="shared" si="54"/>
        <v>43.43</v>
      </c>
      <c r="I108" s="19">
        <f t="shared" si="54"/>
        <v>66.899999999999991</v>
      </c>
      <c r="J108" s="19">
        <f t="shared" si="54"/>
        <v>766.42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500</v>
      </c>
      <c r="G119" s="32">
        <f t="shared" ref="G119" si="58">G108+G118</f>
        <v>26.230000000000004</v>
      </c>
      <c r="H119" s="32">
        <f t="shared" ref="H119" si="59">H108+H118</f>
        <v>43.43</v>
      </c>
      <c r="I119" s="32">
        <f t="shared" ref="I119" si="60">I108+I118</f>
        <v>66.899999999999991</v>
      </c>
      <c r="J119" s="32">
        <f t="shared" ref="J119:L119" si="61">J108+J118</f>
        <v>766.42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200</v>
      </c>
      <c r="G120" s="40">
        <v>5.55</v>
      </c>
      <c r="H120" s="40">
        <v>9.27</v>
      </c>
      <c r="I120" s="40">
        <v>38.51</v>
      </c>
      <c r="J120" s="40">
        <v>225</v>
      </c>
      <c r="K120" s="41">
        <v>181</v>
      </c>
      <c r="L120" s="40"/>
    </row>
    <row r="121" spans="1:12" ht="15" x14ac:dyDescent="0.25">
      <c r="A121" s="14"/>
      <c r="B121" s="15"/>
      <c r="C121" s="11"/>
      <c r="D121" s="6" t="s">
        <v>26</v>
      </c>
      <c r="E121" s="42" t="s">
        <v>69</v>
      </c>
      <c r="F121" s="43">
        <v>40</v>
      </c>
      <c r="G121" s="43">
        <v>2.36</v>
      </c>
      <c r="H121" s="43">
        <v>7.49</v>
      </c>
      <c r="I121" s="43">
        <v>14.89</v>
      </c>
      <c r="J121" s="43">
        <v>136</v>
      </c>
      <c r="K121" s="44">
        <v>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180</v>
      </c>
      <c r="G122" s="43">
        <v>0.11</v>
      </c>
      <c r="H122" s="43">
        <v>0.01</v>
      </c>
      <c r="I122" s="43">
        <v>13.68</v>
      </c>
      <c r="J122" s="43">
        <v>55.8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20</v>
      </c>
      <c r="G123" s="43">
        <v>1.52</v>
      </c>
      <c r="H123" s="43">
        <v>0.16</v>
      </c>
      <c r="I123" s="43">
        <v>9.4</v>
      </c>
      <c r="J123" s="43">
        <v>46</v>
      </c>
      <c r="K123" s="44" t="s">
        <v>45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70</v>
      </c>
      <c r="F125" s="43">
        <v>40</v>
      </c>
      <c r="G125" s="43">
        <v>5.08</v>
      </c>
      <c r="H125" s="43">
        <v>4.5999999999999996</v>
      </c>
      <c r="I125" s="43">
        <v>0.28000000000000003</v>
      </c>
      <c r="J125" s="43">
        <v>63</v>
      </c>
      <c r="K125" s="44">
        <v>209</v>
      </c>
      <c r="L125" s="43"/>
    </row>
    <row r="126" spans="1:12" ht="15" x14ac:dyDescent="0.25">
      <c r="A126" s="14"/>
      <c r="B126" s="15"/>
      <c r="C126" s="11"/>
      <c r="D126" s="6" t="s">
        <v>26</v>
      </c>
      <c r="E126" s="42" t="s">
        <v>71</v>
      </c>
      <c r="F126" s="43">
        <v>60</v>
      </c>
      <c r="G126" s="43">
        <v>0</v>
      </c>
      <c r="H126" s="43">
        <v>2.4</v>
      </c>
      <c r="I126" s="43">
        <v>4.2</v>
      </c>
      <c r="J126" s="43">
        <v>38</v>
      </c>
      <c r="K126" s="44" t="s">
        <v>45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14.62</v>
      </c>
      <c r="H127" s="19">
        <f t="shared" si="62"/>
        <v>23.93</v>
      </c>
      <c r="I127" s="19">
        <f t="shared" si="62"/>
        <v>80.960000000000008</v>
      </c>
      <c r="J127" s="19">
        <f t="shared" si="62"/>
        <v>563.79999999999995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540</v>
      </c>
      <c r="G138" s="32">
        <f t="shared" ref="G138" si="66">G127+G137</f>
        <v>14.62</v>
      </c>
      <c r="H138" s="32">
        <f t="shared" ref="H138" si="67">H127+H137</f>
        <v>23.93</v>
      </c>
      <c r="I138" s="32">
        <f t="shared" ref="I138" si="68">I127+I137</f>
        <v>80.960000000000008</v>
      </c>
      <c r="J138" s="32">
        <f t="shared" ref="J138:L138" si="69">J127+J137</f>
        <v>563.79999999999995</v>
      </c>
      <c r="K138" s="32"/>
      <c r="L138" s="32">
        <f t="shared" si="69"/>
        <v>0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41</v>
      </c>
      <c r="F139" s="40">
        <v>100</v>
      </c>
      <c r="G139" s="40">
        <v>3.64</v>
      </c>
      <c r="H139" s="40">
        <v>3.86</v>
      </c>
      <c r="I139" s="40">
        <v>20.309999999999999</v>
      </c>
      <c r="J139" s="40">
        <v>130.47999999999999</v>
      </c>
      <c r="K139" s="41">
        <v>203</v>
      </c>
      <c r="L139" s="40"/>
    </row>
    <row r="140" spans="1:12" ht="15" x14ac:dyDescent="0.25">
      <c r="A140" s="23"/>
      <c r="B140" s="15"/>
      <c r="C140" s="11"/>
      <c r="D140" s="51" t="s">
        <v>21</v>
      </c>
      <c r="E140" s="42" t="s">
        <v>72</v>
      </c>
      <c r="F140" s="43">
        <v>90</v>
      </c>
      <c r="G140" s="43">
        <v>12.52</v>
      </c>
      <c r="H140" s="43">
        <v>24.05</v>
      </c>
      <c r="I140" s="43">
        <v>12.65</v>
      </c>
      <c r="J140" s="43">
        <v>317.45</v>
      </c>
      <c r="K140" s="44">
        <v>295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180</v>
      </c>
      <c r="G141" s="43">
        <v>0</v>
      </c>
      <c r="H141" s="43">
        <v>0</v>
      </c>
      <c r="I141" s="43">
        <v>17.100000000000001</v>
      </c>
      <c r="J141" s="43">
        <v>72</v>
      </c>
      <c r="K141" s="44">
        <v>507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2.2799999999999998</v>
      </c>
      <c r="H142" s="43">
        <v>0.24</v>
      </c>
      <c r="I142" s="43">
        <v>14.1</v>
      </c>
      <c r="J142" s="43">
        <v>69</v>
      </c>
      <c r="K142" s="44" t="s">
        <v>45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74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18.84</v>
      </c>
      <c r="H146" s="19">
        <f t="shared" si="70"/>
        <v>28.549999999999997</v>
      </c>
      <c r="I146" s="19">
        <f t="shared" si="70"/>
        <v>73.959999999999994</v>
      </c>
      <c r="J146" s="19">
        <f t="shared" si="70"/>
        <v>635.92999999999995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500</v>
      </c>
      <c r="G157" s="32">
        <f t="shared" ref="G157" si="74">G146+G156</f>
        <v>18.84</v>
      </c>
      <c r="H157" s="32">
        <f t="shared" ref="H157" si="75">H146+H156</f>
        <v>28.549999999999997</v>
      </c>
      <c r="I157" s="32">
        <f t="shared" ref="I157" si="76">I146+I156</f>
        <v>73.959999999999994</v>
      </c>
      <c r="J157" s="32">
        <f t="shared" ref="J157:L157" si="77">J146+J156</f>
        <v>635.92999999999995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175</v>
      </c>
      <c r="G158" s="40">
        <v>12.3</v>
      </c>
      <c r="H158" s="40">
        <v>29.5</v>
      </c>
      <c r="I158" s="40">
        <v>16.98</v>
      </c>
      <c r="J158" s="40">
        <v>383</v>
      </c>
      <c r="K158" s="41">
        <v>259</v>
      </c>
      <c r="L158" s="40"/>
    </row>
    <row r="159" spans="1:12" ht="15" x14ac:dyDescent="0.25">
      <c r="A159" s="23"/>
      <c r="B159" s="15"/>
      <c r="C159" s="11"/>
      <c r="D159" s="6" t="s">
        <v>26</v>
      </c>
      <c r="E159" s="42" t="s">
        <v>58</v>
      </c>
      <c r="F159" s="43">
        <v>20</v>
      </c>
      <c r="G159" s="43">
        <v>4.6399999999999997</v>
      </c>
      <c r="H159" s="43">
        <v>5.9</v>
      </c>
      <c r="I159" s="43">
        <v>0</v>
      </c>
      <c r="J159" s="43">
        <v>72</v>
      </c>
      <c r="K159" s="44">
        <v>15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180</v>
      </c>
      <c r="G160" s="43">
        <v>0.05</v>
      </c>
      <c r="H160" s="43">
        <v>0.01</v>
      </c>
      <c r="I160" s="43">
        <v>13.5</v>
      </c>
      <c r="J160" s="43">
        <v>45</v>
      </c>
      <c r="K160" s="44">
        <v>381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2.2799999999999998</v>
      </c>
      <c r="H161" s="43">
        <v>0.24</v>
      </c>
      <c r="I161" s="43">
        <v>14.1</v>
      </c>
      <c r="J161" s="43">
        <v>69</v>
      </c>
      <c r="K161" s="44" t="s">
        <v>45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19.670000000000002</v>
      </c>
      <c r="H165" s="19">
        <f t="shared" si="78"/>
        <v>36.049999999999997</v>
      </c>
      <c r="I165" s="19">
        <f t="shared" si="78"/>
        <v>54.379999999999995</v>
      </c>
      <c r="J165" s="19">
        <f t="shared" si="78"/>
        <v>616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505</v>
      </c>
      <c r="G176" s="32">
        <f t="shared" ref="G176" si="82">G165+G175</f>
        <v>19.670000000000002</v>
      </c>
      <c r="H176" s="32">
        <f t="shared" ref="H176" si="83">H165+H175</f>
        <v>36.049999999999997</v>
      </c>
      <c r="I176" s="32">
        <f t="shared" ref="I176" si="84">I165+I175</f>
        <v>54.379999999999995</v>
      </c>
      <c r="J176" s="32">
        <f t="shared" ref="J176:L176" si="85">J165+J175</f>
        <v>616</v>
      </c>
      <c r="K176" s="32"/>
      <c r="L176" s="32">
        <f t="shared" si="85"/>
        <v>0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130</v>
      </c>
      <c r="G177" s="40">
        <v>2.65</v>
      </c>
      <c r="H177" s="40">
        <v>4.16</v>
      </c>
      <c r="I177" s="40">
        <v>17.72</v>
      </c>
      <c r="J177" s="40">
        <v>118.95</v>
      </c>
      <c r="K177" s="41">
        <v>312</v>
      </c>
      <c r="L177" s="40"/>
    </row>
    <row r="178" spans="1:12" ht="15" x14ac:dyDescent="0.25">
      <c r="A178" s="23"/>
      <c r="B178" s="15"/>
      <c r="C178" s="11"/>
      <c r="D178" s="51" t="s">
        <v>21</v>
      </c>
      <c r="E178" s="42" t="s">
        <v>77</v>
      </c>
      <c r="F178" s="43">
        <v>100</v>
      </c>
      <c r="G178" s="43">
        <v>9.75</v>
      </c>
      <c r="H178" s="43">
        <v>4.95</v>
      </c>
      <c r="I178" s="43">
        <v>3.8</v>
      </c>
      <c r="J178" s="43">
        <v>105</v>
      </c>
      <c r="K178" s="44">
        <v>229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51</v>
      </c>
      <c r="F179" s="43">
        <v>180</v>
      </c>
      <c r="G179" s="43">
        <v>0.11</v>
      </c>
      <c r="H179" s="43">
        <v>0.01</v>
      </c>
      <c r="I179" s="43">
        <v>13.68</v>
      </c>
      <c r="J179" s="43">
        <v>55.8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20</v>
      </c>
      <c r="G180" s="43">
        <v>1.52</v>
      </c>
      <c r="H180" s="43">
        <v>0.16</v>
      </c>
      <c r="I180" s="43">
        <v>9.4</v>
      </c>
      <c r="J180" s="43">
        <v>46</v>
      </c>
      <c r="K180" s="44" t="s">
        <v>45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69</v>
      </c>
      <c r="F182" s="43">
        <v>40</v>
      </c>
      <c r="G182" s="43">
        <v>2.36</v>
      </c>
      <c r="H182" s="43">
        <v>7.49</v>
      </c>
      <c r="I182" s="43">
        <v>14.89</v>
      </c>
      <c r="J182" s="43">
        <v>136</v>
      </c>
      <c r="K182" s="44">
        <v>1</v>
      </c>
      <c r="L182" s="43"/>
    </row>
    <row r="183" spans="1:12" ht="15" x14ac:dyDescent="0.25">
      <c r="A183" s="23"/>
      <c r="B183" s="15"/>
      <c r="C183" s="11"/>
      <c r="D183" s="6" t="s">
        <v>78</v>
      </c>
      <c r="E183" s="42" t="s">
        <v>47</v>
      </c>
      <c r="F183" s="43">
        <v>60</v>
      </c>
      <c r="G183" s="43">
        <v>0.42</v>
      </c>
      <c r="H183" s="43">
        <v>6.0000000000000001E-3</v>
      </c>
      <c r="I183" s="43">
        <v>1.1399999999999999</v>
      </c>
      <c r="J183" s="43">
        <v>7.2</v>
      </c>
      <c r="K183" s="44" t="s">
        <v>45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16.810000000000002</v>
      </c>
      <c r="H184" s="19">
        <f t="shared" si="86"/>
        <v>16.776</v>
      </c>
      <c r="I184" s="19">
        <f t="shared" si="86"/>
        <v>60.63</v>
      </c>
      <c r="J184" s="19">
        <f t="shared" si="86"/>
        <v>468.95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530</v>
      </c>
      <c r="G195" s="32">
        <f t="shared" ref="G195" si="90">G184+G194</f>
        <v>16.810000000000002</v>
      </c>
      <c r="H195" s="32">
        <f t="shared" ref="H195" si="91">H184+H194</f>
        <v>16.776</v>
      </c>
      <c r="I195" s="32">
        <f t="shared" ref="I195" si="92">I184+I194</f>
        <v>60.63</v>
      </c>
      <c r="J195" s="32">
        <f t="shared" ref="J195:L195" si="93">J184+J194</f>
        <v>468.95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507.5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21.033000000000005</v>
      </c>
      <c r="H196" s="34">
        <f t="shared" si="94"/>
        <v>26.235400000000006</v>
      </c>
      <c r="I196" s="34">
        <f t="shared" si="94"/>
        <v>67.094999999999999</v>
      </c>
      <c r="J196" s="34">
        <f t="shared" si="94"/>
        <v>587.15699999999993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4</cp:lastModifiedBy>
  <dcterms:created xsi:type="dcterms:W3CDTF">2022-05-16T14:23:56Z</dcterms:created>
  <dcterms:modified xsi:type="dcterms:W3CDTF">2023-10-22T17:42:05Z</dcterms:modified>
</cp:coreProperties>
</file>